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C:\Users\Compta\Downloads\"/>
    </mc:Choice>
  </mc:AlternateContent>
  <xr:revisionPtr revIDLastSave="0" documentId="13_ncr:1_{5075A607-A533-40BE-A4D5-F0854CE30C17}" xr6:coauthVersionLast="47" xr6:coauthVersionMax="47" xr10:uidLastSave="{00000000-0000-0000-0000-000000000000}"/>
  <bookViews>
    <workbookView xWindow="-120" yWindow="-120" windowWidth="29040" windowHeight="15840" tabRatio="500" firstSheet="6" activeTab="8" xr2:uid="{00000000-000D-0000-FFFF-FFFF00000000}"/>
  </bookViews>
  <sheets>
    <sheet name="RÉCAPITULATIF" sheetId="1" r:id="rId1"/>
    <sheet name="45 NORD CONSULTING" sheetId="2" r:id="rId2"/>
    <sheet name="A D I" sheetId="3" r:id="rId3"/>
    <sheet name="AC PLUS" sheetId="4" r:id="rId4"/>
    <sheet name="ASS LES PETITS BISSERAINS MAIS" sheetId="5" r:id="rId5"/>
    <sheet name="ASSOCIATON ENFANCE DU BIOLLAY" sheetId="6" r:id="rId6"/>
    <sheet name="CAISSE ET DIFFUSION" sheetId="7" r:id="rId7"/>
    <sheet name="CATM SECOND OEUVRE" sheetId="8" r:id="rId8"/>
    <sheet name="CHANTEMERLE LOISIRS ENFANCE FA" sheetId="9" r:id="rId9"/>
    <sheet name="COMITE POUR NOS GOSSES" sheetId="10" r:id="rId10"/>
    <sheet name="CRISTAL HABITAT" sheetId="11" r:id="rId11"/>
    <sheet name="CTRE SOCIAL D'ANIMATION DU BIO" sheetId="12" r:id="rId12"/>
    <sheet name="Cabinet les eclats de vie" sheetId="13" r:id="rId13"/>
    <sheet name="DH SOLUTIONS" sheetId="14" r:id="rId14"/>
    <sheet name="EL HADEUF" sheetId="15" r:id="rId15"/>
    <sheet name="FORRATECHNIC" sheetId="16" r:id="rId16"/>
    <sheet name="GARAGE BC" sheetId="17" r:id="rId17"/>
    <sheet name="KAROUI" sheetId="18" r:id="rId18"/>
    <sheet name="Maitre SELINI El-Hem" sheetId="19" r:id="rId19"/>
    <sheet name="RESPECTS 73 RESEAU SANTE PRECA" sheetId="20" r:id="rId20"/>
    <sheet name="S S P" sheetId="21" r:id="rId21"/>
    <sheet name="SAS DU CHATEAU" sheetId="22" r:id="rId22"/>
    <sheet name="SAVOIE CARRELAGE &amp; CO" sheetId="23" r:id="rId23"/>
    <sheet name="SOLS DECO" sheetId="24" r:id="rId24"/>
    <sheet name="THERMAVIA" sheetId="25" r:id="rId25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K6" i="25" l="1"/>
  <c r="J6" i="25"/>
  <c r="I6" i="25"/>
  <c r="K5" i="24"/>
  <c r="J5" i="24"/>
  <c r="I5" i="24"/>
  <c r="K5" i="23"/>
  <c r="J5" i="23"/>
  <c r="I5" i="23"/>
  <c r="K17" i="22"/>
  <c r="J17" i="22"/>
  <c r="I17" i="22"/>
  <c r="K15" i="21"/>
  <c r="J15" i="21"/>
  <c r="I15" i="21"/>
  <c r="K9" i="20"/>
  <c r="J9" i="20"/>
  <c r="I9" i="20"/>
  <c r="K11" i="19"/>
  <c r="J11" i="19"/>
  <c r="I11" i="19"/>
  <c r="K9" i="18"/>
  <c r="J9" i="18"/>
  <c r="I9" i="18"/>
  <c r="K6" i="17"/>
  <c r="J6" i="17"/>
  <c r="I6" i="17"/>
  <c r="K12" i="16"/>
  <c r="J12" i="16"/>
  <c r="I12" i="16"/>
  <c r="K4" i="15"/>
  <c r="J4" i="15"/>
  <c r="I4" i="15"/>
  <c r="K12" i="14"/>
  <c r="J12" i="14"/>
  <c r="I12" i="14"/>
  <c r="K5" i="13"/>
  <c r="J5" i="13"/>
  <c r="I5" i="13"/>
  <c r="K13" i="12"/>
  <c r="J13" i="12"/>
  <c r="I13" i="12"/>
  <c r="K4" i="11"/>
  <c r="J4" i="11"/>
  <c r="I4" i="11"/>
  <c r="K5" i="10"/>
  <c r="J5" i="10"/>
  <c r="I5" i="10"/>
  <c r="K8" i="9"/>
  <c r="J8" i="9"/>
  <c r="I8" i="9"/>
  <c r="K7" i="8"/>
  <c r="J7" i="8"/>
  <c r="I7" i="8"/>
  <c r="K15" i="7"/>
  <c r="J15" i="7"/>
  <c r="I15" i="7"/>
  <c r="K7" i="6"/>
  <c r="J7" i="6"/>
  <c r="I7" i="6"/>
  <c r="K7" i="5"/>
  <c r="J7" i="5"/>
  <c r="I7" i="5"/>
  <c r="K10" i="4"/>
  <c r="J10" i="4"/>
  <c r="I10" i="4"/>
  <c r="K6" i="3"/>
  <c r="J6" i="3"/>
  <c r="I6" i="3"/>
  <c r="K19" i="2"/>
  <c r="J19" i="2"/>
  <c r="I19" i="2"/>
  <c r="G27" i="1"/>
  <c r="F27" i="1"/>
  <c r="E27" i="1"/>
  <c r="D27" i="1"/>
</calcChain>
</file>

<file path=xl/sharedStrings.xml><?xml version="1.0" encoding="utf-8"?>
<sst xmlns="http://schemas.openxmlformats.org/spreadsheetml/2006/main" count="1553" uniqueCount="347">
  <si>
    <t>RÉCAPITULATIF FACTURE OIPF2026036792 — Avril 2026</t>
  </si>
  <si>
    <t>Référence Client</t>
  </si>
  <si>
    <t>Client Final</t>
  </si>
  <si>
    <t>Catégories</t>
  </si>
  <si>
    <t>Nb Lignes</t>
  </si>
  <si>
    <t>Total HT</t>
  </si>
  <si>
    <t>Total TVA</t>
  </si>
  <si>
    <t>Total TTC</t>
  </si>
  <si>
    <t>ARO-00000031</t>
  </si>
  <si>
    <t>45 NORD CONSULTING</t>
  </si>
  <si>
    <t>TELEPHONIE IP</t>
  </si>
  <si>
    <t>dh-adi</t>
  </si>
  <si>
    <t>A D I</t>
  </si>
  <si>
    <t>ARO-00000018</t>
  </si>
  <si>
    <t>AC PLUS</t>
  </si>
  <si>
    <t>MOBILE</t>
  </si>
  <si>
    <t>ARO-00000025</t>
  </si>
  <si>
    <t>ASS LES PETITS BISSERAINS MAISON ENFANCE</t>
  </si>
  <si>
    <t>ARO-00000026</t>
  </si>
  <si>
    <t>ASSOCIATON ENFANCE DU BIOLLAY</t>
  </si>
  <si>
    <t>ARO-00000020</t>
  </si>
  <si>
    <t>CAISSE ET DIFFUSION</t>
  </si>
  <si>
    <t>ARO-00000017</t>
  </si>
  <si>
    <t>CATM SECOND OEUVRE</t>
  </si>
  <si>
    <t>DH CLEF</t>
  </si>
  <si>
    <t>CHANTEMERLE LOISIRS ENFANCE FAMILLE</t>
  </si>
  <si>
    <t>DATA, TELEPHONIE IP</t>
  </si>
  <si>
    <t>CHATEAU DU TALWEG</t>
  </si>
  <si>
    <t>COMITE POUR NOS GOSSES</t>
  </si>
  <si>
    <t>ARO-00000030</t>
  </si>
  <si>
    <t>CRISTAL HABITAT</t>
  </si>
  <si>
    <t>ARO-00000013</t>
  </si>
  <si>
    <t>CTRE SOCIAL D'ANIMATION DU BIOLLAY</t>
  </si>
  <si>
    <t>DATA, MOBILE, TELEPHONIE IP</t>
  </si>
  <si>
    <t>ARO-00000022</t>
  </si>
  <si>
    <t>Cabinet les eclats de vie</t>
  </si>
  <si>
    <t>ARO-00000012</t>
  </si>
  <si>
    <t>DH SOLUTIONS</t>
  </si>
  <si>
    <t>ARO-00000006</t>
  </si>
  <si>
    <t>EL HADEUF</t>
  </si>
  <si>
    <t>DATA</t>
  </si>
  <si>
    <t>DH SOLUTION</t>
  </si>
  <si>
    <t>FORRATECHNIC</t>
  </si>
  <si>
    <t>ARO-00000010</t>
  </si>
  <si>
    <t>GARAGE BC</t>
  </si>
  <si>
    <t>ARO-00000014</t>
  </si>
  <si>
    <t>KAROUI</t>
  </si>
  <si>
    <t>ARO-00000007</t>
  </si>
  <si>
    <t>Maitre SELINI El-Hem</t>
  </si>
  <si>
    <t>ARO-00000005</t>
  </si>
  <si>
    <t>RESPECTS 73 RESEAU SANTE PRECARITES EGALITE COORDINATION DANS LES TERRITOIRES DE SANTE DE SAVOIE</t>
  </si>
  <si>
    <t>ARO-00000008</t>
  </si>
  <si>
    <t>S S P</t>
  </si>
  <si>
    <t>ARO-00000029</t>
  </si>
  <si>
    <t>SAS DU CHATEAU</t>
  </si>
  <si>
    <t>ARO-00000023</t>
  </si>
  <si>
    <t>SAVOIE CARRELAGE &amp; CO</t>
  </si>
  <si>
    <t>ARO-00000024</t>
  </si>
  <si>
    <t>SOLS DECO</t>
  </si>
  <si>
    <t>ARO-00000028</t>
  </si>
  <si>
    <t>THERMAVIA</t>
  </si>
  <si>
    <t>MOBILE, TELEPHONIE IP</t>
  </si>
  <si>
    <t>TOTAL GÉNÉRAL</t>
  </si>
  <si>
    <t>45 NORD CONSULTING  —  Réf: ARO-00000031</t>
  </si>
  <si>
    <t>Catégorie</t>
  </si>
  <si>
    <t>Type</t>
  </si>
  <si>
    <t>Réf. Produit</t>
  </si>
  <si>
    <t>Produit</t>
  </si>
  <si>
    <t>Offre</t>
  </si>
  <si>
    <t>Site d'installation</t>
  </si>
  <si>
    <t>Du</t>
  </si>
  <si>
    <t>Jusqu'au</t>
  </si>
  <si>
    <t>Montant HT</t>
  </si>
  <si>
    <t>TVA</t>
  </si>
  <si>
    <t>Montant TTC</t>
  </si>
  <si>
    <t>Abonnement périodique</t>
  </si>
  <si>
    <t>FPC5645247</t>
  </si>
  <si>
    <t>Frais de numéro porté (x2)</t>
  </si>
  <si>
    <t>OC1587187</t>
  </si>
  <si>
    <t>Siège Social 731 R Antoine de Saint Exupery LA RAVOIRE</t>
  </si>
  <si>
    <t>01/04/2026</t>
  </si>
  <si>
    <t>30/04/2026</t>
  </si>
  <si>
    <t>FPC5645251</t>
  </si>
  <si>
    <t>FPC5614163</t>
  </si>
  <si>
    <t>Appel(s) simu(s) - Illimité fixes, mobiles et inter</t>
  </si>
  <si>
    <t>OC1587195</t>
  </si>
  <si>
    <t>FPC5614167</t>
  </si>
  <si>
    <t>Début d'abonnement</t>
  </si>
  <si>
    <t>18/03/2026</t>
  </si>
  <si>
    <t>31/03/2026</t>
  </si>
  <si>
    <t>17/03/2026</t>
  </si>
  <si>
    <t>Frais de mise en service</t>
  </si>
  <si>
    <t>FPC5614151</t>
  </si>
  <si>
    <t>Fiabilisation avec portabilité - Créneau 10h/12h - Recommandé</t>
  </si>
  <si>
    <t>FPC5621595</t>
  </si>
  <si>
    <t>Frais annexe de rejet de portabilité (x1)</t>
  </si>
  <si>
    <t>06/03/2026</t>
  </si>
  <si>
    <t>FPC5622079</t>
  </si>
  <si>
    <t>FPC5622367</t>
  </si>
  <si>
    <t>FPC5625459</t>
  </si>
  <si>
    <t>09/03/2026</t>
  </si>
  <si>
    <t>FPC5625635</t>
  </si>
  <si>
    <t>TOTAL CLIENT</t>
  </si>
  <si>
    <t>A D I  —  Réf: dh-adi</t>
  </si>
  <si>
    <t>FPC4698691</t>
  </si>
  <si>
    <t>OC1334123</t>
  </si>
  <si>
    <t>Siège Social 14 Chemin de la fonderie ALBERTVILLE</t>
  </si>
  <si>
    <t>FPC4698695</t>
  </si>
  <si>
    <t>FPC4738367</t>
  </si>
  <si>
    <t>OC1334127</t>
  </si>
  <si>
    <t>AC PLUS  —  Réf: ARO-00000018</t>
  </si>
  <si>
    <t>FPC4974655</t>
  </si>
  <si>
    <t>[OPT-APN-MOB]-Option APN Entreprise Internet 4G</t>
  </si>
  <si>
    <t>OC1412415</t>
  </si>
  <si>
    <t>Siège Social 101 Square du Chablais CHAMBERY</t>
  </si>
  <si>
    <t>FPC4974723</t>
  </si>
  <si>
    <t>[OPT-IPF-MOB]-Option IP Publique Internet 4G</t>
  </si>
  <si>
    <t>FPC5033431</t>
  </si>
  <si>
    <t>[REF1A] - Forfait Internet 4G 1Go</t>
  </si>
  <si>
    <t>OC1428951</t>
  </si>
  <si>
    <t>FPC4974527</t>
  </si>
  <si>
    <t>[REF1D] - Forfait Internet 4G 1Go</t>
  </si>
  <si>
    <t>FPC5042871</t>
  </si>
  <si>
    <t>FPC5042875</t>
  </si>
  <si>
    <t>Mobile data</t>
  </si>
  <si>
    <t>01/03/2026</t>
  </si>
  <si>
    <t>ASS LES PETITS BISSERAINS MAISON ENFANCE  —  Réf: ARO-00000025</t>
  </si>
  <si>
    <t>FPC5470527</t>
  </si>
  <si>
    <t>OC1546703</t>
  </si>
  <si>
    <t>Siège Social 85 Allée Jean Rostand CHAMBERY</t>
  </si>
  <si>
    <t>23/03/2026</t>
  </si>
  <si>
    <t>Remise périodique</t>
  </si>
  <si>
    <t>ASSOCIATON ENFANCE DU BIOLLAY  —  Réf: ARO-00000026</t>
  </si>
  <si>
    <t>FPC5639995</t>
  </si>
  <si>
    <t>Numéro(s) Polyvalent(s) (01 à 05) 001</t>
  </si>
  <si>
    <t>OC1594431</t>
  </si>
  <si>
    <t>Siège Social 81 Place René Vair CHAMBERY</t>
  </si>
  <si>
    <t>FPC5639999</t>
  </si>
  <si>
    <t>16/03/2026</t>
  </si>
  <si>
    <t>CAISSE ET DIFFUSION  —  Réf: ARO-00000020</t>
  </si>
  <si>
    <t>FPC5172355</t>
  </si>
  <si>
    <t>OC1463943</t>
  </si>
  <si>
    <t>Siège Social 960 Avenue de Lyon CHAMBERY</t>
  </si>
  <si>
    <t>FPC5483647</t>
  </si>
  <si>
    <t>Forfait Data Fixe 50 Go - Orange</t>
  </si>
  <si>
    <t>OC1550443</t>
  </si>
  <si>
    <t>FPC5173367</t>
  </si>
  <si>
    <t>FPC5173371</t>
  </si>
  <si>
    <t>FPC5451875</t>
  </si>
  <si>
    <t>FPC5451883</t>
  </si>
  <si>
    <t>FPC5451923</t>
  </si>
  <si>
    <t>FPC5451927</t>
  </si>
  <si>
    <t>FPC5483651</t>
  </si>
  <si>
    <t>FPC5483655</t>
  </si>
  <si>
    <t>FPC5477415</t>
  </si>
  <si>
    <t>[REF1A] - Forfait Internet 4G 50Go</t>
  </si>
  <si>
    <t>OC1548907</t>
  </si>
  <si>
    <t>FPC5477419</t>
  </si>
  <si>
    <t>CATM SECOND OEUVRE  —  Réf: ARO-00000017</t>
  </si>
  <si>
    <t>FPC4968711</t>
  </si>
  <si>
    <t>OC1410783</t>
  </si>
  <si>
    <t>Siège Social 266 Rte d’Apremont LA RAVOIRE</t>
  </si>
  <si>
    <t>FPC4968715</t>
  </si>
  <si>
    <t>FPC4968719</t>
  </si>
  <si>
    <t>FPC5007411</t>
  </si>
  <si>
    <t>Frais de numéro porté (x1)</t>
  </si>
  <si>
    <t>OC1410779</t>
  </si>
  <si>
    <t>CHANTEMERLE LOISIRS ENFANCE FAMILLE  —  Réf: DH CLEF</t>
  </si>
  <si>
    <t>FPC4694067</t>
  </si>
  <si>
    <t>FTTH BOUYGUES 1G</t>
  </si>
  <si>
    <t>OC1332679</t>
  </si>
  <si>
    <t>Siège Social 616 CHEMIN DE CHANTEMERLE CHAMBERY</t>
  </si>
  <si>
    <t>FPC4783847</t>
  </si>
  <si>
    <t>OC1332703</t>
  </si>
  <si>
    <t>FPC4694275</t>
  </si>
  <si>
    <t>OC1332699</t>
  </si>
  <si>
    <t>FPC4783843</t>
  </si>
  <si>
    <t>Frais de numéro porté (x5)</t>
  </si>
  <si>
    <t>COMITE POUR NOS GOSSES  —  Réf: CHATEAU DU TALWEG</t>
  </si>
  <si>
    <t>FPC5208247</t>
  </si>
  <si>
    <t>Portabilité numéro isolé - horaire standard - en masse</t>
  </si>
  <si>
    <t>OC1474047</t>
  </si>
  <si>
    <t>Siège Social 00 CHEMIN DES COMBES, 73000 CHAMBERY CHAMBERY</t>
  </si>
  <si>
    <t>FPC5218187</t>
  </si>
  <si>
    <t>Appel(s) simu(s) SIP - Illimité fixes, mobiles et inter NPV</t>
  </si>
  <si>
    <t>OC1475871</t>
  </si>
  <si>
    <t>CRISTAL HABITAT  —  Réf: ARO-00000030</t>
  </si>
  <si>
    <t>FPC5600999</t>
  </si>
  <si>
    <t>[REF1C] - Forfait Mobile 1Go</t>
  </si>
  <si>
    <t>OC1582947</t>
  </si>
  <si>
    <t>Siège Social 1 Place du Forum BARBERAZ</t>
  </si>
  <si>
    <t>CTRE SOCIAL D'ANIMATION DU BIOLLAY  —  Réf: ARO-00000013</t>
  </si>
  <si>
    <t>FPC5259739</t>
  </si>
  <si>
    <t>OC1488603</t>
  </si>
  <si>
    <t>Siège Social 119 Place René Vair CHAMBERY</t>
  </si>
  <si>
    <t>FPC5376279</t>
  </si>
  <si>
    <t>[REF1C-E24] - Forfait Mobile 30Go</t>
  </si>
  <si>
    <t>OC1520415</t>
  </si>
  <si>
    <t>FPC5259043</t>
  </si>
  <si>
    <t>OC1488363</t>
  </si>
  <si>
    <t>FPC5350371</t>
  </si>
  <si>
    <t>OC1513555</t>
  </si>
  <si>
    <t>FPC5568819</t>
  </si>
  <si>
    <t>[REF1A] - Forfait Mobile 30Go</t>
  </si>
  <si>
    <t>OC1573543</t>
  </si>
  <si>
    <t>FPC5350367</t>
  </si>
  <si>
    <t>FPC5592867</t>
  </si>
  <si>
    <t>[REF1C] - Forfait Mobile 30Go</t>
  </si>
  <si>
    <t>OC1580623</t>
  </si>
  <si>
    <t>FPC5259791</t>
  </si>
  <si>
    <t>OC1488611</t>
  </si>
  <si>
    <t>FPC5309439</t>
  </si>
  <si>
    <t>OC1488399</t>
  </si>
  <si>
    <t>Cabinet les eclats de vie  —  Réf: ARO-00000022</t>
  </si>
  <si>
    <t>FPC5241607</t>
  </si>
  <si>
    <t>OC1482811</t>
  </si>
  <si>
    <t>Siège Social 90 allée des érables DRUMETTAZ-CLARAFOND</t>
  </si>
  <si>
    <t>FPC5241775</t>
  </si>
  <si>
    <t>OC1482903</t>
  </si>
  <si>
    <t>DH SOLUTIONS  —  Réf: ARO-00000012</t>
  </si>
  <si>
    <t>FPC5625439</t>
  </si>
  <si>
    <t>OC1581419</t>
  </si>
  <si>
    <t>Siège Social 20 Chemin des burnet AIX-LES-BAINS</t>
  </si>
  <si>
    <t>FPC5632147</t>
  </si>
  <si>
    <t>OC1592315</t>
  </si>
  <si>
    <t>FPC4898595</t>
  </si>
  <si>
    <t>OC1389775</t>
  </si>
  <si>
    <t>FPC4898599</t>
  </si>
  <si>
    <t>24/03/2026</t>
  </si>
  <si>
    <t>FPC5595271</t>
  </si>
  <si>
    <t>EL HADEUF  —  Réf: ARO-00000006</t>
  </si>
  <si>
    <t>FPC4756223</t>
  </si>
  <si>
    <t>OC1350051</t>
  </si>
  <si>
    <t>Siège Social 106 Rue blaise pascal LA MOTTE-SERVOLEX</t>
  </si>
  <si>
    <t>FORRATECHNIC  —  Réf: DH SOLUTION</t>
  </si>
  <si>
    <t>FPC4693811</t>
  </si>
  <si>
    <t>FTTH COVAGE Essentiel 1G Zone A</t>
  </si>
  <si>
    <t>OC1332603</t>
  </si>
  <si>
    <t>Siège Social 400 Rue maurice herzog VIVIERS-DU-LAC</t>
  </si>
  <si>
    <t>FPC4760231</t>
  </si>
  <si>
    <t>[REF1C] - Forfait Mobile 20Go</t>
  </si>
  <si>
    <t>OC1351371</t>
  </si>
  <si>
    <t>FPC4760235</t>
  </si>
  <si>
    <t>Mobile SVA A</t>
  </si>
  <si>
    <t>FPC4749967</t>
  </si>
  <si>
    <t>OC1332559</t>
  </si>
  <si>
    <t>FPC4749971</t>
  </si>
  <si>
    <t>FPC4693599</t>
  </si>
  <si>
    <t>OC1332555</t>
  </si>
  <si>
    <t>FPC4693603</t>
  </si>
  <si>
    <t>CDR SVA D</t>
  </si>
  <si>
    <t>FPC4693611</t>
  </si>
  <si>
    <t>SIP Trunk Touch</t>
  </si>
  <si>
    <t>GARAGE BC  —  Réf: ARO-00000010</t>
  </si>
  <si>
    <t>FPC4886011</t>
  </si>
  <si>
    <t>OC1386471</t>
  </si>
  <si>
    <t>Siège Social 340 Chemin des Carrières SAINT-ALBAN-LEYSSE</t>
  </si>
  <si>
    <t>FPC4886015</t>
  </si>
  <si>
    <t>FPC4961491</t>
  </si>
  <si>
    <t>OC1399543</t>
  </si>
  <si>
    <t>KAROUI  —  Réf: ARO-00000014</t>
  </si>
  <si>
    <t>FPC5295103</t>
  </si>
  <si>
    <t>OC1497791</t>
  </si>
  <si>
    <t>Siège Social 250 rue du Clapet LA RAVOIRE</t>
  </si>
  <si>
    <t>FPC4933487</t>
  </si>
  <si>
    <t>OC1400107</t>
  </si>
  <si>
    <t>FPC4933491</t>
  </si>
  <si>
    <t>FPC4963179</t>
  </si>
  <si>
    <t>OC1399959</t>
  </si>
  <si>
    <t>Maitre SELINI El-Hem  —  Réf: ARO-00000007</t>
  </si>
  <si>
    <t>FPC4761667</t>
  </si>
  <si>
    <t>OC1351791</t>
  </si>
  <si>
    <t>Siège Social 15 Boulevard de la Colonne CHAMBERY</t>
  </si>
  <si>
    <t>FPC4761639</t>
  </si>
  <si>
    <t>Appel(s) simu(s) SIP - Compteur NPV</t>
  </si>
  <si>
    <t>OC1351783</t>
  </si>
  <si>
    <t>FPC4828635</t>
  </si>
  <si>
    <t>OC1351787</t>
  </si>
  <si>
    <t>FPC4761643</t>
  </si>
  <si>
    <t>FPC4828639</t>
  </si>
  <si>
    <t>FPC4761635</t>
  </si>
  <si>
    <t>CDR Mobiles</t>
  </si>
  <si>
    <t>FPC4761651</t>
  </si>
  <si>
    <t>CDR Nationaux</t>
  </si>
  <si>
    <t>RESPECTS 73 RESEAU SANTE PRECARITES EGALITE COORDINATION DANS LES TERRITOIRES DE SANTE DE SAVOIE  —  Réf: ARO-00000005</t>
  </si>
  <si>
    <t>FPC4800775</t>
  </si>
  <si>
    <t>Fibre Optique FTTO 100M (10M garantis) Ielo Burst 1 (Bulk)</t>
  </si>
  <si>
    <t>OC1363755</t>
  </si>
  <si>
    <t>Siège Social 711 711 avenue des landiers BARBERAZ</t>
  </si>
  <si>
    <t>FPC4754207</t>
  </si>
  <si>
    <t>OC1349411</t>
  </si>
  <si>
    <t>FPC4754211</t>
  </si>
  <si>
    <t>FPC4754223</t>
  </si>
  <si>
    <t>Tranche de 5 numéros géographiques (01,02,03,04,05) 003</t>
  </si>
  <si>
    <t>OC1349415</t>
  </si>
  <si>
    <t>S S P  —  Réf: ARO-00000008</t>
  </si>
  <si>
    <t>FPC4791227</t>
  </si>
  <si>
    <t>OC1361031</t>
  </si>
  <si>
    <t>Siège Social 134 Impasse du terraillet SAINT-BALDOPH</t>
  </si>
  <si>
    <t>FPC4884755</t>
  </si>
  <si>
    <t>Forfait Smartphone VOIX Illimités + Data 50GO - Orange</t>
  </si>
  <si>
    <t>OC1386131</t>
  </si>
  <si>
    <t>FPC4884763</t>
  </si>
  <si>
    <t>FPC4884751</t>
  </si>
  <si>
    <t>FPC4884747</t>
  </si>
  <si>
    <t>FPC4884759</t>
  </si>
  <si>
    <t>Mobile roaming data</t>
  </si>
  <si>
    <t>FPC4911279</t>
  </si>
  <si>
    <t>OC1393543</t>
  </si>
  <si>
    <t>FPC4911283</t>
  </si>
  <si>
    <t>FPC4914947</t>
  </si>
  <si>
    <t>OC1380195</t>
  </si>
  <si>
    <t>SAS DU CHATEAU  —  Réf: ARO-00000029</t>
  </si>
  <si>
    <t>FPC5632143</t>
  </si>
  <si>
    <t>OC1592311</t>
  </si>
  <si>
    <t>Siège Social 7 Place Président Édouard Herriot AIX-LES-BAINS</t>
  </si>
  <si>
    <t>FPC5631715</t>
  </si>
  <si>
    <t>OC1581447</t>
  </si>
  <si>
    <t>FPC5600331</t>
  </si>
  <si>
    <t>Appel(s) simu(s) - Illimité France fixes &amp; mobiles</t>
  </si>
  <si>
    <t>OC1582763</t>
  </si>
  <si>
    <t>FPC5600335</t>
  </si>
  <si>
    <t>FPC5632139</t>
  </si>
  <si>
    <t>OC1592307</t>
  </si>
  <si>
    <t>11/03/2026</t>
  </si>
  <si>
    <t>FPC5595343</t>
  </si>
  <si>
    <t>SAVOIE CARRELAGE &amp; CO  —  Réf: ARO-00000023</t>
  </si>
  <si>
    <t>FPC5243787</t>
  </si>
  <si>
    <t>OC1483487</t>
  </si>
  <si>
    <t>Siège Social 00 Rue de pontvis ARBIN</t>
  </si>
  <si>
    <t>FPC5246535</t>
  </si>
  <si>
    <t>OC1484383</t>
  </si>
  <si>
    <t>SOLS DECO  —  Réf: ARO-00000024</t>
  </si>
  <si>
    <t>FPC5417327</t>
  </si>
  <si>
    <t>OC1531847</t>
  </si>
  <si>
    <t>Siège Social 695 avenue paul louis merlin MONTMELIAN</t>
  </si>
  <si>
    <t>FPC5417339</t>
  </si>
  <si>
    <t>OC1531851</t>
  </si>
  <si>
    <t>THERMAVIA  —  Réf: ARO-00000028</t>
  </si>
  <si>
    <t>FPC5522767</t>
  </si>
  <si>
    <t>[REF1C-E12] - Forfait Mobile 30Go</t>
  </si>
  <si>
    <t>OC1561387</t>
  </si>
  <si>
    <t>Siège Social 80 Impasse du Farou VIMINES</t>
  </si>
  <si>
    <t>FPC5522239</t>
  </si>
  <si>
    <t>OC1561219</t>
  </si>
  <si>
    <t>FPC5522771</t>
  </si>
  <si>
    <t>OC1561391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</si>
</sst>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 €&quot;"/>
  </numFmts>
  <fonts count="7" x14ac:knownFonts="1">
    <font>
      <sz val="11"/>
      <color theme="1"/>
      <name val="Calibri"/>
      <family val="2"/>
      <charset val="1"/>
    </font>
    <font>
      <b/>
      <sz val="11"/>
      <color rgb="FFFFFFFF"/>
      <name val="Arial"/>
      <charset val="1"/>
    </font>
    <font>
      <b/>
      <sz val="10"/>
      <color rgb="FFFFFFFF"/>
      <name val="Arial"/>
      <charset val="1"/>
    </font>
    <font>
      <sz val="10"/>
      <name val="Arial"/>
      <charset val="1"/>
    </font>
    <font>
      <b/>
      <sz val="10"/>
      <name val="Arial"/>
      <charset val="1"/>
    </font>
    <font>
      <sz val="10"/>
      <color rgb="FFFF0000"/>
      <name val="Arial"/>
      <family val="2"/>
    </font>
    <font>
      <sz val="11"/>
      <color rgb="FFFF0000"/>
      <name val="Calibri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rgb="FF1A5276"/>
        <bgColor rgb="FF1F4E79"/>
      </patternFill>
    </fill>
    <fill>
      <patternFill patternType="solid">
        <fgColor rgb="FF1F4E79"/>
        <bgColor rgb="FF1A5276"/>
      </patternFill>
    </fill>
    <fill>
      <patternFill patternType="solid">
        <fgColor rgb="FFEBF5FB"/>
        <bgColor rgb="FFFFFFFF"/>
      </patternFill>
    </fill>
    <fill>
      <patternFill patternType="solid">
        <fgColor rgb="FFFFFFFF"/>
        <bgColor rgb="FFEBF5FB"/>
      </patternFill>
    </fill>
    <fill>
      <patternFill patternType="solid">
        <fgColor rgb="FFD6E4F0"/>
        <bgColor rgb="FFEBF5FB"/>
      </patternFill>
    </fill>
  </fills>
  <borders count="2">
    <border>
      <left/>
      <right/>
      <top/>
      <bottom/>
      <diagonal/>
    </border>
    <border>
      <left style="thin">
        <color rgb="FFB0C4D8"/>
      </left>
      <right style="thin">
        <color rgb="FFB0C4D8"/>
      </right>
      <top style="thin">
        <color rgb="FFB0C4D8"/>
      </top>
      <bottom style="thin">
        <color rgb="FFB0C4D8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4" fillId="6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/>
    </xf>
    <xf numFmtId="164" fontId="3" fillId="4" borderId="1" xfId="0" applyNumberFormat="1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center" vertical="center"/>
    </xf>
    <xf numFmtId="164" fontId="3" fillId="5" borderId="1" xfId="0" applyNumberFormat="1" applyFont="1" applyFill="1" applyBorder="1" applyAlignment="1">
      <alignment horizontal="right" vertical="center"/>
    </xf>
    <xf numFmtId="0" fontId="4" fillId="6" borderId="1" xfId="0" applyFont="1" applyFill="1" applyBorder="1" applyAlignment="1">
      <alignment horizontal="center" vertical="center"/>
    </xf>
    <xf numFmtId="164" fontId="4" fillId="6" borderId="1" xfId="0" applyNumberFormat="1" applyFont="1" applyFill="1" applyBorder="1" applyAlignment="1">
      <alignment horizontal="right" vertical="center"/>
    </xf>
    <xf numFmtId="0" fontId="5" fillId="5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/>
    </xf>
    <xf numFmtId="164" fontId="5" fillId="5" borderId="1" xfId="0" applyNumberFormat="1" applyFont="1" applyFill="1" applyBorder="1" applyAlignment="1">
      <alignment horizontal="right" vertical="center"/>
    </xf>
    <xf numFmtId="0" fontId="6" fillId="0" borderId="0" xfId="0" applyFont="1"/>
    <xf numFmtId="0" fontId="5" fillId="4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center" vertical="center"/>
    </xf>
    <xf numFmtId="164" fontId="5" fillId="4" borderId="1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0C4D8"/>
      <rgbColor rgb="FF808080"/>
      <rgbColor rgb="FF9999FF"/>
      <rgbColor rgb="FF993366"/>
      <rgbColor rgb="FFFFFFCC"/>
      <rgbColor rgb="FFEBF5FB"/>
      <rgbColor rgb="FF660066"/>
      <rgbColor rgb="FFFF8080"/>
      <rgbColor rgb="FF0066CC"/>
      <rgbColor rgb="FFD6E4F0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1A5276"/>
      <rgbColor rgb="FF339966"/>
      <rgbColor rgb="FF003300"/>
      <rgbColor rgb="FF333300"/>
      <rgbColor rgb="FF993300"/>
      <rgbColor rgb="FF993366"/>
      <rgbColor rgb="FF1F4E7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7"/>
  <sheetViews>
    <sheetView showGridLines="0" zoomScaleNormal="100" workbookViewId="0">
      <pane ySplit="2" topLeftCell="A3" activePane="bottomLeft" state="frozen"/>
      <selection pane="bottomLeft" activeCell="B4" sqref="B4"/>
    </sheetView>
  </sheetViews>
  <sheetFormatPr baseColWidth="10" defaultColWidth="8.7109375" defaultRowHeight="15" x14ac:dyDescent="0.25"/>
  <cols>
    <col min="1" max="1" width="18" customWidth="1"/>
    <col min="2" max="2" width="45" customWidth="1"/>
    <col min="3" max="3" width="22" customWidth="1"/>
    <col min="4" max="4" width="12" customWidth="1"/>
    <col min="5" max="5" width="16" customWidth="1"/>
    <col min="6" max="6" width="14" customWidth="1"/>
    <col min="7" max="7" width="16" customWidth="1"/>
  </cols>
  <sheetData>
    <row r="1" spans="1:7" ht="31.5" customHeight="1" x14ac:dyDescent="0.25">
      <c r="A1" s="2" t="s">
        <v>0</v>
      </c>
      <c r="B1" s="2"/>
      <c r="C1" s="2"/>
      <c r="D1" s="2"/>
      <c r="E1" s="2"/>
      <c r="F1" s="2"/>
      <c r="G1" s="2"/>
    </row>
    <row r="2" spans="1:7" ht="25.5" customHeight="1" x14ac:dyDescent="0.2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7" x14ac:dyDescent="0.25">
      <c r="A3" s="4" t="s">
        <v>8</v>
      </c>
      <c r="B3" s="4" t="s">
        <v>9</v>
      </c>
      <c r="C3" s="4" t="s">
        <v>10</v>
      </c>
      <c r="D3" s="5">
        <v>16</v>
      </c>
      <c r="E3" s="6">
        <v>213.54</v>
      </c>
      <c r="F3" s="6">
        <v>0</v>
      </c>
      <c r="G3" s="6">
        <v>213.54</v>
      </c>
    </row>
    <row r="4" spans="1:7" x14ac:dyDescent="0.25">
      <c r="A4" s="7" t="s">
        <v>11</v>
      </c>
      <c r="B4" s="7" t="s">
        <v>12</v>
      </c>
      <c r="C4" s="7" t="s">
        <v>10</v>
      </c>
      <c r="D4" s="8">
        <v>3</v>
      </c>
      <c r="E4" s="9">
        <v>18</v>
      </c>
      <c r="F4" s="9">
        <v>0</v>
      </c>
      <c r="G4" s="9">
        <v>18</v>
      </c>
    </row>
    <row r="5" spans="1:7" x14ac:dyDescent="0.25">
      <c r="A5" s="4" t="s">
        <v>13</v>
      </c>
      <c r="B5" s="4" t="s">
        <v>14</v>
      </c>
      <c r="C5" s="4" t="s">
        <v>15</v>
      </c>
      <c r="D5" s="5">
        <v>7</v>
      </c>
      <c r="E5" s="6">
        <v>28.29</v>
      </c>
      <c r="F5" s="6">
        <v>0</v>
      </c>
      <c r="G5" s="6">
        <v>28.29</v>
      </c>
    </row>
    <row r="6" spans="1:7" ht="25.5" x14ac:dyDescent="0.25">
      <c r="A6" s="7" t="s">
        <v>16</v>
      </c>
      <c r="B6" s="7" t="s">
        <v>17</v>
      </c>
      <c r="C6" s="7" t="s">
        <v>10</v>
      </c>
      <c r="D6" s="8">
        <v>4</v>
      </c>
      <c r="E6" s="9">
        <v>11.11</v>
      </c>
      <c r="F6" s="9">
        <v>0</v>
      </c>
      <c r="G6" s="9">
        <v>11.11</v>
      </c>
    </row>
    <row r="7" spans="1:7" x14ac:dyDescent="0.25">
      <c r="A7" s="4" t="s">
        <v>18</v>
      </c>
      <c r="B7" s="4" t="s">
        <v>19</v>
      </c>
      <c r="C7" s="4" t="s">
        <v>10</v>
      </c>
      <c r="D7" s="5">
        <v>4</v>
      </c>
      <c r="E7" s="6">
        <v>0.6</v>
      </c>
      <c r="F7" s="6">
        <v>0</v>
      </c>
      <c r="G7" s="6">
        <v>0.6</v>
      </c>
    </row>
    <row r="8" spans="1:7" x14ac:dyDescent="0.25">
      <c r="A8" s="7" t="s">
        <v>20</v>
      </c>
      <c r="B8" s="7" t="s">
        <v>21</v>
      </c>
      <c r="C8" s="7" t="s">
        <v>15</v>
      </c>
      <c r="D8" s="8">
        <v>12</v>
      </c>
      <c r="E8" s="9">
        <v>67.400000000000006</v>
      </c>
      <c r="F8" s="9">
        <v>2.8</v>
      </c>
      <c r="G8" s="9">
        <v>70.2</v>
      </c>
    </row>
    <row r="9" spans="1:7" x14ac:dyDescent="0.25">
      <c r="A9" s="4" t="s">
        <v>22</v>
      </c>
      <c r="B9" s="4" t="s">
        <v>23</v>
      </c>
      <c r="C9" s="4" t="s">
        <v>10</v>
      </c>
      <c r="D9" s="5">
        <v>4</v>
      </c>
      <c r="E9" s="6">
        <v>29.9</v>
      </c>
      <c r="F9" s="6">
        <v>0</v>
      </c>
      <c r="G9" s="6">
        <v>29.9</v>
      </c>
    </row>
    <row r="10" spans="1:7" x14ac:dyDescent="0.25">
      <c r="A10" s="7" t="s">
        <v>24</v>
      </c>
      <c r="B10" s="7" t="s">
        <v>25</v>
      </c>
      <c r="C10" s="7" t="s">
        <v>26</v>
      </c>
      <c r="D10" s="8">
        <v>5</v>
      </c>
      <c r="E10" s="9">
        <v>47.34</v>
      </c>
      <c r="F10" s="9">
        <v>0</v>
      </c>
      <c r="G10" s="9">
        <v>47.34</v>
      </c>
    </row>
    <row r="11" spans="1:7" ht="25.5" x14ac:dyDescent="0.25">
      <c r="A11" s="4" t="s">
        <v>27</v>
      </c>
      <c r="B11" s="4" t="s">
        <v>28</v>
      </c>
      <c r="C11" s="4" t="s">
        <v>10</v>
      </c>
      <c r="D11" s="5">
        <v>2</v>
      </c>
      <c r="E11" s="6">
        <v>13.4</v>
      </c>
      <c r="F11" s="6">
        <v>0</v>
      </c>
      <c r="G11" s="6">
        <v>13.4</v>
      </c>
    </row>
    <row r="12" spans="1:7" x14ac:dyDescent="0.25">
      <c r="A12" s="7" t="s">
        <v>29</v>
      </c>
      <c r="B12" s="7" t="s">
        <v>30</v>
      </c>
      <c r="C12" s="7" t="s">
        <v>15</v>
      </c>
      <c r="D12" s="8">
        <v>1</v>
      </c>
      <c r="E12" s="9">
        <v>4.9000000000000004</v>
      </c>
      <c r="F12" s="9">
        <v>0</v>
      </c>
      <c r="G12" s="9">
        <v>4.9000000000000004</v>
      </c>
    </row>
    <row r="13" spans="1:7" ht="25.5" x14ac:dyDescent="0.25">
      <c r="A13" s="4" t="s">
        <v>31</v>
      </c>
      <c r="B13" s="4" t="s">
        <v>32</v>
      </c>
      <c r="C13" s="4" t="s">
        <v>33</v>
      </c>
      <c r="D13" s="5">
        <v>10</v>
      </c>
      <c r="E13" s="6">
        <v>100.71</v>
      </c>
      <c r="F13" s="6">
        <v>0</v>
      </c>
      <c r="G13" s="6">
        <v>100.71</v>
      </c>
    </row>
    <row r="14" spans="1:7" x14ac:dyDescent="0.25">
      <c r="A14" s="7" t="s">
        <v>34</v>
      </c>
      <c r="B14" s="7" t="s">
        <v>35</v>
      </c>
      <c r="C14" s="7" t="s">
        <v>10</v>
      </c>
      <c r="D14" s="8">
        <v>2</v>
      </c>
      <c r="E14" s="9">
        <v>10.1</v>
      </c>
      <c r="F14" s="9">
        <v>0</v>
      </c>
      <c r="G14" s="9">
        <v>10.1</v>
      </c>
    </row>
    <row r="15" spans="1:7" x14ac:dyDescent="0.25">
      <c r="A15" s="4" t="s">
        <v>36</v>
      </c>
      <c r="B15" s="4" t="s">
        <v>37</v>
      </c>
      <c r="C15" s="4" t="s">
        <v>10</v>
      </c>
      <c r="D15" s="5">
        <v>9</v>
      </c>
      <c r="E15" s="6">
        <v>44.4</v>
      </c>
      <c r="F15" s="6">
        <v>0</v>
      </c>
      <c r="G15" s="6">
        <v>44.4</v>
      </c>
    </row>
    <row r="16" spans="1:7" x14ac:dyDescent="0.25">
      <c r="A16" s="7" t="s">
        <v>38</v>
      </c>
      <c r="B16" s="7" t="s">
        <v>39</v>
      </c>
      <c r="C16" s="7" t="s">
        <v>40</v>
      </c>
      <c r="D16" s="8">
        <v>1</v>
      </c>
      <c r="E16" s="9">
        <v>39</v>
      </c>
      <c r="F16" s="9">
        <v>0</v>
      </c>
      <c r="G16" s="9">
        <v>39</v>
      </c>
    </row>
    <row r="17" spans="1:7" ht="25.5" x14ac:dyDescent="0.25">
      <c r="A17" s="4" t="s">
        <v>41</v>
      </c>
      <c r="B17" s="4" t="s">
        <v>42</v>
      </c>
      <c r="C17" s="4" t="s">
        <v>33</v>
      </c>
      <c r="D17" s="5">
        <v>9</v>
      </c>
      <c r="E17" s="6">
        <v>88.5</v>
      </c>
      <c r="F17" s="6">
        <v>0</v>
      </c>
      <c r="G17" s="6">
        <v>88.5</v>
      </c>
    </row>
    <row r="18" spans="1:7" x14ac:dyDescent="0.25">
      <c r="A18" s="7" t="s">
        <v>43</v>
      </c>
      <c r="B18" s="7" t="s">
        <v>44</v>
      </c>
      <c r="C18" s="7" t="s">
        <v>10</v>
      </c>
      <c r="D18" s="8">
        <v>3</v>
      </c>
      <c r="E18" s="9">
        <v>20</v>
      </c>
      <c r="F18" s="9">
        <v>0</v>
      </c>
      <c r="G18" s="9">
        <v>20</v>
      </c>
    </row>
    <row r="19" spans="1:7" x14ac:dyDescent="0.25">
      <c r="A19" s="4" t="s">
        <v>45</v>
      </c>
      <c r="B19" s="4" t="s">
        <v>46</v>
      </c>
      <c r="C19" s="4" t="s">
        <v>26</v>
      </c>
      <c r="D19" s="5">
        <v>6</v>
      </c>
      <c r="E19" s="6">
        <v>56.42</v>
      </c>
      <c r="F19" s="6">
        <v>0</v>
      </c>
      <c r="G19" s="6">
        <v>56.42</v>
      </c>
    </row>
    <row r="20" spans="1:7" x14ac:dyDescent="0.25">
      <c r="A20" s="7" t="s">
        <v>47</v>
      </c>
      <c r="B20" s="7" t="s">
        <v>48</v>
      </c>
      <c r="C20" s="7" t="s">
        <v>26</v>
      </c>
      <c r="D20" s="8">
        <v>8</v>
      </c>
      <c r="E20" s="9">
        <v>63.03</v>
      </c>
      <c r="F20" s="9">
        <v>0</v>
      </c>
      <c r="G20" s="9">
        <v>63.03</v>
      </c>
    </row>
    <row r="21" spans="1:7" ht="38.25" x14ac:dyDescent="0.25">
      <c r="A21" s="4" t="s">
        <v>49</v>
      </c>
      <c r="B21" s="4" t="s">
        <v>50</v>
      </c>
      <c r="C21" s="4" t="s">
        <v>26</v>
      </c>
      <c r="D21" s="5">
        <v>6</v>
      </c>
      <c r="E21" s="6">
        <v>107.82</v>
      </c>
      <c r="F21" s="6">
        <v>0</v>
      </c>
      <c r="G21" s="6">
        <v>107.82</v>
      </c>
    </row>
    <row r="22" spans="1:7" ht="25.5" x14ac:dyDescent="0.25">
      <c r="A22" s="7" t="s">
        <v>51</v>
      </c>
      <c r="B22" s="7" t="s">
        <v>52</v>
      </c>
      <c r="C22" s="7" t="s">
        <v>33</v>
      </c>
      <c r="D22" s="8">
        <v>12</v>
      </c>
      <c r="E22" s="9">
        <v>148.5</v>
      </c>
      <c r="F22" s="9">
        <v>14.26</v>
      </c>
      <c r="G22" s="9">
        <v>162.76</v>
      </c>
    </row>
    <row r="23" spans="1:7" x14ac:dyDescent="0.25">
      <c r="A23" s="4" t="s">
        <v>53</v>
      </c>
      <c r="B23" s="4" t="s">
        <v>54</v>
      </c>
      <c r="C23" s="4" t="s">
        <v>10</v>
      </c>
      <c r="D23" s="5">
        <v>14</v>
      </c>
      <c r="E23" s="6">
        <v>76.2</v>
      </c>
      <c r="F23" s="6">
        <v>0</v>
      </c>
      <c r="G23" s="6">
        <v>76.2</v>
      </c>
    </row>
    <row r="24" spans="1:7" x14ac:dyDescent="0.25">
      <c r="A24" s="7" t="s">
        <v>55</v>
      </c>
      <c r="B24" s="7" t="s">
        <v>56</v>
      </c>
      <c r="C24" s="7" t="s">
        <v>10</v>
      </c>
      <c r="D24" s="8">
        <v>2</v>
      </c>
      <c r="E24" s="9">
        <v>10.1</v>
      </c>
      <c r="F24" s="9">
        <v>0</v>
      </c>
      <c r="G24" s="9">
        <v>10.1</v>
      </c>
    </row>
    <row r="25" spans="1:7" x14ac:dyDescent="0.25">
      <c r="A25" s="4" t="s">
        <v>57</v>
      </c>
      <c r="B25" s="4" t="s">
        <v>58</v>
      </c>
      <c r="C25" s="4" t="s">
        <v>10</v>
      </c>
      <c r="D25" s="5">
        <v>2</v>
      </c>
      <c r="E25" s="6">
        <v>10.1</v>
      </c>
      <c r="F25" s="6">
        <v>0</v>
      </c>
      <c r="G25" s="6">
        <v>10.1</v>
      </c>
    </row>
    <row r="26" spans="1:7" ht="25.5" x14ac:dyDescent="0.25">
      <c r="A26" s="7" t="s">
        <v>59</v>
      </c>
      <c r="B26" s="7" t="s">
        <v>60</v>
      </c>
      <c r="C26" s="7" t="s">
        <v>61</v>
      </c>
      <c r="D26" s="8">
        <v>3</v>
      </c>
      <c r="E26" s="9">
        <v>19</v>
      </c>
      <c r="F26" s="9">
        <v>0</v>
      </c>
      <c r="G26" s="9">
        <v>19</v>
      </c>
    </row>
    <row r="27" spans="1:7" ht="24" customHeight="1" x14ac:dyDescent="0.25">
      <c r="A27" s="1" t="s">
        <v>62</v>
      </c>
      <c r="B27" s="1"/>
      <c r="C27" s="1"/>
      <c r="D27" s="10">
        <f>SUM(D3:D26)</f>
        <v>145</v>
      </c>
      <c r="E27" s="11">
        <f>SUM(E3:E26)</f>
        <v>1228.3599999999999</v>
      </c>
      <c r="F27" s="11">
        <f>SUM(F3:F26)</f>
        <v>17.059999999999999</v>
      </c>
      <c r="G27" s="11">
        <f>SUM(G3:G26)</f>
        <v>1245.4199999999998</v>
      </c>
    </row>
  </sheetData>
  <mergeCells count="2">
    <mergeCell ref="A1:G1"/>
    <mergeCell ref="A27:C27"/>
  </mergeCells>
  <pageMargins left="0.75" right="0.75" top="1" bottom="1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9"/>
  <sheetViews>
    <sheetView showGridLines="0" zoomScaleNormal="100" workbookViewId="0">
      <pane ySplit="2" topLeftCell="A3" activePane="bottomLeft" state="frozen"/>
      <selection pane="bottomLeft"/>
    </sheetView>
  </sheetViews>
  <sheetFormatPr baseColWidth="10" defaultColWidth="8.7109375" defaultRowHeight="15" x14ac:dyDescent="0.25"/>
  <cols>
    <col min="1" max="1" width="12" customWidth="1"/>
    <col min="2" max="2" width="22" customWidth="1"/>
    <col min="3" max="3" width="16" customWidth="1"/>
    <col min="4" max="4" width="40" customWidth="1"/>
    <col min="5" max="6" width="38" customWidth="1"/>
    <col min="7" max="8" width="12" customWidth="1"/>
    <col min="9" max="9" width="14" customWidth="1"/>
    <col min="10" max="10" width="12" customWidth="1"/>
    <col min="11" max="11" width="14" customWidth="1"/>
  </cols>
  <sheetData>
    <row r="1" spans="1:11" ht="30" customHeight="1" x14ac:dyDescent="0.25">
      <c r="A1" s="2" t="s">
        <v>63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5.5" customHeight="1" x14ac:dyDescent="0.25">
      <c r="A2" s="3" t="s">
        <v>64</v>
      </c>
      <c r="B2" s="3" t="s">
        <v>65</v>
      </c>
      <c r="C2" s="3" t="s">
        <v>66</v>
      </c>
      <c r="D2" s="3" t="s">
        <v>67</v>
      </c>
      <c r="E2" s="3" t="s">
        <v>68</v>
      </c>
      <c r="F2" s="3" t="s">
        <v>69</v>
      </c>
      <c r="G2" s="3" t="s">
        <v>70</v>
      </c>
      <c r="H2" s="3" t="s">
        <v>71</v>
      </c>
      <c r="I2" s="3" t="s">
        <v>72</v>
      </c>
      <c r="J2" s="3" t="s">
        <v>73</v>
      </c>
      <c r="K2" s="3" t="s">
        <v>74</v>
      </c>
    </row>
    <row r="3" spans="1:11" ht="25.5" x14ac:dyDescent="0.25">
      <c r="A3" s="4" t="s">
        <v>10</v>
      </c>
      <c r="B3" s="4" t="s">
        <v>75</v>
      </c>
      <c r="C3" s="4" t="s">
        <v>76</v>
      </c>
      <c r="D3" s="4" t="s">
        <v>77</v>
      </c>
      <c r="E3" s="4" t="s">
        <v>78</v>
      </c>
      <c r="F3" s="4" t="s">
        <v>79</v>
      </c>
      <c r="G3" s="5" t="s">
        <v>80</v>
      </c>
      <c r="H3" s="5" t="s">
        <v>81</v>
      </c>
      <c r="I3" s="6">
        <v>0.4</v>
      </c>
      <c r="J3" s="6">
        <v>0</v>
      </c>
      <c r="K3" s="6">
        <v>0.4</v>
      </c>
    </row>
    <row r="4" spans="1:11" ht="25.5" x14ac:dyDescent="0.25">
      <c r="A4" s="7" t="s">
        <v>10</v>
      </c>
      <c r="B4" s="7" t="s">
        <v>75</v>
      </c>
      <c r="C4" s="7" t="s">
        <v>82</v>
      </c>
      <c r="D4" s="7" t="s">
        <v>77</v>
      </c>
      <c r="E4" s="7" t="s">
        <v>78</v>
      </c>
      <c r="F4" s="7" t="s">
        <v>79</v>
      </c>
      <c r="G4" s="8" t="s">
        <v>80</v>
      </c>
      <c r="H4" s="8" t="s">
        <v>81</v>
      </c>
      <c r="I4" s="9">
        <v>0.4</v>
      </c>
      <c r="J4" s="9">
        <v>0</v>
      </c>
      <c r="K4" s="9">
        <v>0.4</v>
      </c>
    </row>
    <row r="5" spans="1:11" ht="25.5" x14ac:dyDescent="0.25">
      <c r="A5" s="4" t="s">
        <v>10</v>
      </c>
      <c r="B5" s="4" t="s">
        <v>75</v>
      </c>
      <c r="C5" s="4" t="s">
        <v>83</v>
      </c>
      <c r="D5" s="4" t="s">
        <v>84</v>
      </c>
      <c r="E5" s="4" t="s">
        <v>85</v>
      </c>
      <c r="F5" s="4" t="s">
        <v>79</v>
      </c>
      <c r="G5" s="5" t="s">
        <v>80</v>
      </c>
      <c r="H5" s="5" t="s">
        <v>81</v>
      </c>
      <c r="I5" s="6">
        <v>9.9</v>
      </c>
      <c r="J5" s="6">
        <v>0</v>
      </c>
      <c r="K5" s="6">
        <v>9.9</v>
      </c>
    </row>
    <row r="6" spans="1:11" ht="25.5" x14ac:dyDescent="0.25">
      <c r="A6" s="7" t="s">
        <v>10</v>
      </c>
      <c r="B6" s="7" t="s">
        <v>75</v>
      </c>
      <c r="C6" s="7" t="s">
        <v>86</v>
      </c>
      <c r="D6" s="7" t="s">
        <v>84</v>
      </c>
      <c r="E6" s="7" t="s">
        <v>85</v>
      </c>
      <c r="F6" s="7" t="s">
        <v>79</v>
      </c>
      <c r="G6" s="8" t="s">
        <v>80</v>
      </c>
      <c r="H6" s="8" t="s">
        <v>81</v>
      </c>
      <c r="I6" s="9">
        <v>9.9</v>
      </c>
      <c r="J6" s="9">
        <v>0</v>
      </c>
      <c r="K6" s="9">
        <v>9.9</v>
      </c>
    </row>
    <row r="7" spans="1:11" ht="25.5" x14ac:dyDescent="0.25">
      <c r="A7" s="4" t="s">
        <v>10</v>
      </c>
      <c r="B7" s="4" t="s">
        <v>87</v>
      </c>
      <c r="C7" s="4" t="s">
        <v>82</v>
      </c>
      <c r="D7" s="4" t="s">
        <v>77</v>
      </c>
      <c r="E7" s="4" t="s">
        <v>78</v>
      </c>
      <c r="F7" s="4" t="s">
        <v>79</v>
      </c>
      <c r="G7" s="5" t="s">
        <v>88</v>
      </c>
      <c r="H7" s="5" t="s">
        <v>89</v>
      </c>
      <c r="I7" s="6">
        <v>0.18</v>
      </c>
      <c r="J7" s="6">
        <v>0</v>
      </c>
      <c r="K7" s="6">
        <v>0.18</v>
      </c>
    </row>
    <row r="8" spans="1:11" ht="25.5" x14ac:dyDescent="0.25">
      <c r="A8" s="7" t="s">
        <v>10</v>
      </c>
      <c r="B8" s="7" t="s">
        <v>87</v>
      </c>
      <c r="C8" s="7" t="s">
        <v>83</v>
      </c>
      <c r="D8" s="7" t="s">
        <v>84</v>
      </c>
      <c r="E8" s="7" t="s">
        <v>85</v>
      </c>
      <c r="F8" s="7" t="s">
        <v>79</v>
      </c>
      <c r="G8" s="8" t="s">
        <v>90</v>
      </c>
      <c r="H8" s="8" t="s">
        <v>89</v>
      </c>
      <c r="I8" s="9">
        <v>4.79</v>
      </c>
      <c r="J8" s="9">
        <v>0</v>
      </c>
      <c r="K8" s="9">
        <v>4.79</v>
      </c>
    </row>
    <row r="9" spans="1:11" ht="25.5" x14ac:dyDescent="0.25">
      <c r="A9" s="4" t="s">
        <v>10</v>
      </c>
      <c r="B9" s="4" t="s">
        <v>87</v>
      </c>
      <c r="C9" s="4" t="s">
        <v>86</v>
      </c>
      <c r="D9" s="4" t="s">
        <v>84</v>
      </c>
      <c r="E9" s="4" t="s">
        <v>85</v>
      </c>
      <c r="F9" s="4" t="s">
        <v>79</v>
      </c>
      <c r="G9" s="5" t="s">
        <v>90</v>
      </c>
      <c r="H9" s="5" t="s">
        <v>89</v>
      </c>
      <c r="I9" s="6">
        <v>4.79</v>
      </c>
      <c r="J9" s="6">
        <v>0</v>
      </c>
      <c r="K9" s="6">
        <v>4.79</v>
      </c>
    </row>
    <row r="10" spans="1:11" ht="25.5" x14ac:dyDescent="0.25">
      <c r="A10" s="7" t="s">
        <v>10</v>
      </c>
      <c r="B10" s="7" t="s">
        <v>87</v>
      </c>
      <c r="C10" s="7" t="s">
        <v>76</v>
      </c>
      <c r="D10" s="7" t="s">
        <v>77</v>
      </c>
      <c r="E10" s="7" t="s">
        <v>78</v>
      </c>
      <c r="F10" s="7" t="s">
        <v>79</v>
      </c>
      <c r="G10" s="8" t="s">
        <v>88</v>
      </c>
      <c r="H10" s="8" t="s">
        <v>89</v>
      </c>
      <c r="I10" s="9">
        <v>0.18</v>
      </c>
      <c r="J10" s="9">
        <v>0</v>
      </c>
      <c r="K10" s="9">
        <v>0.18</v>
      </c>
    </row>
    <row r="11" spans="1:11" ht="25.5" x14ac:dyDescent="0.25">
      <c r="A11" s="4" t="s">
        <v>10</v>
      </c>
      <c r="B11" s="4" t="s">
        <v>91</v>
      </c>
      <c r="C11" s="4" t="s">
        <v>82</v>
      </c>
      <c r="D11" s="4" t="s">
        <v>77</v>
      </c>
      <c r="E11" s="4" t="s">
        <v>78</v>
      </c>
      <c r="F11" s="4" t="s">
        <v>79</v>
      </c>
      <c r="G11" s="5" t="s">
        <v>88</v>
      </c>
      <c r="H11" s="5" t="s">
        <v>88</v>
      </c>
      <c r="I11" s="6">
        <v>9</v>
      </c>
      <c r="J11" s="6">
        <v>0</v>
      </c>
      <c r="K11" s="6">
        <v>9</v>
      </c>
    </row>
    <row r="12" spans="1:11" ht="25.5" x14ac:dyDescent="0.25">
      <c r="A12" s="7" t="s">
        <v>10</v>
      </c>
      <c r="B12" s="7" t="s">
        <v>91</v>
      </c>
      <c r="C12" s="7" t="s">
        <v>76</v>
      </c>
      <c r="D12" s="7" t="s">
        <v>77</v>
      </c>
      <c r="E12" s="7" t="s">
        <v>78</v>
      </c>
      <c r="F12" s="7" t="s">
        <v>79</v>
      </c>
      <c r="G12" s="8" t="s">
        <v>88</v>
      </c>
      <c r="H12" s="8" t="s">
        <v>88</v>
      </c>
      <c r="I12" s="9">
        <v>9</v>
      </c>
      <c r="J12" s="9">
        <v>0</v>
      </c>
      <c r="K12" s="9">
        <v>9</v>
      </c>
    </row>
    <row r="13" spans="1:11" ht="25.5" x14ac:dyDescent="0.25">
      <c r="A13" s="4" t="s">
        <v>10</v>
      </c>
      <c r="B13" s="4" t="s">
        <v>67</v>
      </c>
      <c r="C13" s="4" t="s">
        <v>92</v>
      </c>
      <c r="D13" s="4" t="s">
        <v>93</v>
      </c>
      <c r="E13" s="4" t="s">
        <v>78</v>
      </c>
      <c r="F13" s="4" t="s">
        <v>79</v>
      </c>
      <c r="G13" s="5" t="s">
        <v>88</v>
      </c>
      <c r="H13" s="5" t="s">
        <v>88</v>
      </c>
      <c r="I13" s="6">
        <v>15</v>
      </c>
      <c r="J13" s="6">
        <v>0</v>
      </c>
      <c r="K13" s="6">
        <v>15</v>
      </c>
    </row>
    <row r="14" spans="1:11" ht="25.5" x14ac:dyDescent="0.25">
      <c r="A14" s="7" t="s">
        <v>10</v>
      </c>
      <c r="B14" s="7" t="s">
        <v>67</v>
      </c>
      <c r="C14" s="7" t="s">
        <v>94</v>
      </c>
      <c r="D14" s="7" t="s">
        <v>95</v>
      </c>
      <c r="E14" s="7" t="s">
        <v>78</v>
      </c>
      <c r="F14" s="7" t="s">
        <v>79</v>
      </c>
      <c r="G14" s="8" t="s">
        <v>96</v>
      </c>
      <c r="H14" s="8" t="s">
        <v>96</v>
      </c>
      <c r="I14" s="9">
        <v>30</v>
      </c>
      <c r="J14" s="9">
        <v>0</v>
      </c>
      <c r="K14" s="9">
        <v>30</v>
      </c>
    </row>
    <row r="15" spans="1:11" ht="25.5" x14ac:dyDescent="0.25">
      <c r="A15" s="4" t="s">
        <v>10</v>
      </c>
      <c r="B15" s="4" t="s">
        <v>67</v>
      </c>
      <c r="C15" s="4" t="s">
        <v>97</v>
      </c>
      <c r="D15" s="4" t="s">
        <v>95</v>
      </c>
      <c r="E15" s="4" t="s">
        <v>78</v>
      </c>
      <c r="F15" s="4" t="s">
        <v>79</v>
      </c>
      <c r="G15" s="5" t="s">
        <v>96</v>
      </c>
      <c r="H15" s="5" t="s">
        <v>96</v>
      </c>
      <c r="I15" s="6">
        <v>30</v>
      </c>
      <c r="J15" s="6">
        <v>0</v>
      </c>
      <c r="K15" s="6">
        <v>30</v>
      </c>
    </row>
    <row r="16" spans="1:11" ht="25.5" x14ac:dyDescent="0.25">
      <c r="A16" s="7" t="s">
        <v>10</v>
      </c>
      <c r="B16" s="7" t="s">
        <v>67</v>
      </c>
      <c r="C16" s="7" t="s">
        <v>98</v>
      </c>
      <c r="D16" s="7" t="s">
        <v>95</v>
      </c>
      <c r="E16" s="7" t="s">
        <v>78</v>
      </c>
      <c r="F16" s="7" t="s">
        <v>79</v>
      </c>
      <c r="G16" s="8" t="s">
        <v>96</v>
      </c>
      <c r="H16" s="8" t="s">
        <v>96</v>
      </c>
      <c r="I16" s="9">
        <v>30</v>
      </c>
      <c r="J16" s="9">
        <v>0</v>
      </c>
      <c r="K16" s="9">
        <v>30</v>
      </c>
    </row>
    <row r="17" spans="1:11" ht="25.5" x14ac:dyDescent="0.25">
      <c r="A17" s="4" t="s">
        <v>10</v>
      </c>
      <c r="B17" s="4" t="s">
        <v>67</v>
      </c>
      <c r="C17" s="4" t="s">
        <v>99</v>
      </c>
      <c r="D17" s="4" t="s">
        <v>95</v>
      </c>
      <c r="E17" s="4" t="s">
        <v>78</v>
      </c>
      <c r="F17" s="4" t="s">
        <v>79</v>
      </c>
      <c r="G17" s="5" t="s">
        <v>100</v>
      </c>
      <c r="H17" s="5" t="s">
        <v>100</v>
      </c>
      <c r="I17" s="6">
        <v>30</v>
      </c>
      <c r="J17" s="6">
        <v>0</v>
      </c>
      <c r="K17" s="6">
        <v>30</v>
      </c>
    </row>
    <row r="18" spans="1:11" ht="25.5" x14ac:dyDescent="0.25">
      <c r="A18" s="7" t="s">
        <v>10</v>
      </c>
      <c r="B18" s="7" t="s">
        <v>67</v>
      </c>
      <c r="C18" s="7" t="s">
        <v>101</v>
      </c>
      <c r="D18" s="7" t="s">
        <v>95</v>
      </c>
      <c r="E18" s="7" t="s">
        <v>78</v>
      </c>
      <c r="F18" s="7" t="s">
        <v>79</v>
      </c>
      <c r="G18" s="8" t="s">
        <v>100</v>
      </c>
      <c r="H18" s="8" t="s">
        <v>100</v>
      </c>
      <c r="I18" s="9">
        <v>30</v>
      </c>
      <c r="J18" s="9">
        <v>0</v>
      </c>
      <c r="K18" s="9">
        <v>30</v>
      </c>
    </row>
    <row r="19" spans="1:11" ht="24" customHeight="1" x14ac:dyDescent="0.25">
      <c r="A19" s="1" t="s">
        <v>102</v>
      </c>
      <c r="B19" s="1"/>
      <c r="C19" s="1"/>
      <c r="D19" s="1"/>
      <c r="E19" s="1"/>
      <c r="F19" s="1"/>
      <c r="G19" s="1"/>
      <c r="H19" s="1"/>
      <c r="I19" s="11">
        <f>SUM(I3:I18)</f>
        <v>213.54</v>
      </c>
      <c r="J19" s="11">
        <f>SUM(J3:J18)</f>
        <v>0</v>
      </c>
      <c r="K19" s="11">
        <f>SUM(K3:K18)</f>
        <v>213.54</v>
      </c>
    </row>
  </sheetData>
  <mergeCells count="2">
    <mergeCell ref="A1:K1"/>
    <mergeCell ref="A19:H19"/>
  </mergeCells>
  <pageMargins left="0.75" right="0.75" top="1" bottom="1" header="0.511811023622047" footer="0.511811023622047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6"/>
  <sheetViews>
    <sheetView showGridLines="0" zoomScaleNormal="100" workbookViewId="0">
      <pane ySplit="2" topLeftCell="A3" activePane="bottomLeft" state="frozen"/>
      <selection pane="bottomLeft" sqref="A1:K1"/>
    </sheetView>
  </sheetViews>
  <sheetFormatPr baseColWidth="10" defaultColWidth="8.7109375" defaultRowHeight="15" x14ac:dyDescent="0.25"/>
  <cols>
    <col min="1" max="1" width="12" customWidth="1"/>
    <col min="2" max="2" width="22" customWidth="1"/>
    <col min="3" max="3" width="16" customWidth="1"/>
    <col min="4" max="4" width="40" customWidth="1"/>
    <col min="5" max="6" width="38" customWidth="1"/>
    <col min="7" max="8" width="12" customWidth="1"/>
    <col min="9" max="9" width="14" customWidth="1"/>
    <col min="10" max="10" width="12" customWidth="1"/>
    <col min="11" max="11" width="14" customWidth="1"/>
  </cols>
  <sheetData>
    <row r="1" spans="1:11" ht="30" customHeight="1" x14ac:dyDescent="0.25">
      <c r="A1" s="2" t="s">
        <v>103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5.5" customHeight="1" x14ac:dyDescent="0.25">
      <c r="A2" s="3" t="s">
        <v>64</v>
      </c>
      <c r="B2" s="3" t="s">
        <v>65</v>
      </c>
      <c r="C2" s="3" t="s">
        <v>66</v>
      </c>
      <c r="D2" s="3" t="s">
        <v>67</v>
      </c>
      <c r="E2" s="3" t="s">
        <v>68</v>
      </c>
      <c r="F2" s="3" t="s">
        <v>69</v>
      </c>
      <c r="G2" s="3" t="s">
        <v>70</v>
      </c>
      <c r="H2" s="3" t="s">
        <v>71</v>
      </c>
      <c r="I2" s="3" t="s">
        <v>72</v>
      </c>
      <c r="J2" s="3" t="s">
        <v>73</v>
      </c>
      <c r="K2" s="3" t="s">
        <v>74</v>
      </c>
    </row>
    <row r="3" spans="1:11" ht="25.5" x14ac:dyDescent="0.25">
      <c r="A3" s="4" t="s">
        <v>10</v>
      </c>
      <c r="B3" s="4" t="s">
        <v>75</v>
      </c>
      <c r="C3" s="4" t="s">
        <v>104</v>
      </c>
      <c r="D3" s="4" t="s">
        <v>84</v>
      </c>
      <c r="E3" s="4" t="s">
        <v>105</v>
      </c>
      <c r="F3" s="4" t="s">
        <v>106</v>
      </c>
      <c r="G3" s="5" t="s">
        <v>80</v>
      </c>
      <c r="H3" s="5" t="s">
        <v>81</v>
      </c>
      <c r="I3" s="6">
        <v>8.9</v>
      </c>
      <c r="J3" s="6">
        <v>0</v>
      </c>
      <c r="K3" s="6">
        <v>8.9</v>
      </c>
    </row>
    <row r="4" spans="1:11" ht="25.5" x14ac:dyDescent="0.25">
      <c r="A4" s="7" t="s">
        <v>10</v>
      </c>
      <c r="B4" s="7" t="s">
        <v>75</v>
      </c>
      <c r="C4" s="7" t="s">
        <v>107</v>
      </c>
      <c r="D4" s="7" t="s">
        <v>84</v>
      </c>
      <c r="E4" s="7" t="s">
        <v>105</v>
      </c>
      <c r="F4" s="7" t="s">
        <v>106</v>
      </c>
      <c r="G4" s="8" t="s">
        <v>80</v>
      </c>
      <c r="H4" s="8" t="s">
        <v>81</v>
      </c>
      <c r="I4" s="9">
        <v>8.9</v>
      </c>
      <c r="J4" s="9">
        <v>0</v>
      </c>
      <c r="K4" s="9">
        <v>8.9</v>
      </c>
    </row>
    <row r="5" spans="1:11" ht="25.5" x14ac:dyDescent="0.25">
      <c r="A5" s="4" t="s">
        <v>10</v>
      </c>
      <c r="B5" s="4" t="s">
        <v>75</v>
      </c>
      <c r="C5" s="4" t="s">
        <v>108</v>
      </c>
      <c r="D5" s="4" t="s">
        <v>77</v>
      </c>
      <c r="E5" s="4" t="s">
        <v>109</v>
      </c>
      <c r="F5" s="4" t="s">
        <v>106</v>
      </c>
      <c r="G5" s="5" t="s">
        <v>80</v>
      </c>
      <c r="H5" s="5" t="s">
        <v>81</v>
      </c>
      <c r="I5" s="6">
        <v>0.2</v>
      </c>
      <c r="J5" s="6">
        <v>0</v>
      </c>
      <c r="K5" s="6">
        <v>0.2</v>
      </c>
    </row>
    <row r="6" spans="1:11" ht="24" customHeight="1" x14ac:dyDescent="0.25">
      <c r="A6" s="1" t="s">
        <v>102</v>
      </c>
      <c r="B6" s="1"/>
      <c r="C6" s="1"/>
      <c r="D6" s="1"/>
      <c r="E6" s="1"/>
      <c r="F6" s="1"/>
      <c r="G6" s="1"/>
      <c r="H6" s="1"/>
      <c r="I6" s="11">
        <f>SUM(I3:I5)</f>
        <v>18</v>
      </c>
      <c r="J6" s="11">
        <f>SUM(J3:J5)</f>
        <v>0</v>
      </c>
      <c r="K6" s="11">
        <f>SUM(K3:K5)</f>
        <v>18</v>
      </c>
    </row>
  </sheetData>
  <mergeCells count="2">
    <mergeCell ref="A1:K1"/>
    <mergeCell ref="A6:H6"/>
  </mergeCells>
  <pageMargins left="0.75" right="0.75" top="1" bottom="1" header="0.511811023622047" footer="0.511811023622047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0"/>
  <sheetViews>
    <sheetView showGridLines="0" zoomScaleNormal="100" workbookViewId="0">
      <pane ySplit="2" topLeftCell="A3" activePane="bottomLeft" state="frozen"/>
      <selection pane="bottomLeft"/>
    </sheetView>
  </sheetViews>
  <sheetFormatPr baseColWidth="10" defaultColWidth="8.7109375" defaultRowHeight="15" x14ac:dyDescent="0.25"/>
  <cols>
    <col min="1" max="1" width="12" customWidth="1"/>
    <col min="2" max="2" width="22" customWidth="1"/>
    <col min="3" max="3" width="16" customWidth="1"/>
    <col min="4" max="4" width="40" customWidth="1"/>
    <col min="5" max="6" width="38" customWidth="1"/>
    <col min="7" max="8" width="12" customWidth="1"/>
    <col min="9" max="9" width="14" customWidth="1"/>
    <col min="10" max="10" width="12" customWidth="1"/>
    <col min="11" max="11" width="14" customWidth="1"/>
  </cols>
  <sheetData>
    <row r="1" spans="1:11" ht="30" customHeight="1" x14ac:dyDescent="0.25">
      <c r="A1" s="2" t="s">
        <v>110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5.5" customHeight="1" x14ac:dyDescent="0.25">
      <c r="A2" s="3" t="s">
        <v>64</v>
      </c>
      <c r="B2" s="3" t="s">
        <v>65</v>
      </c>
      <c r="C2" s="3" t="s">
        <v>66</v>
      </c>
      <c r="D2" s="3" t="s">
        <v>67</v>
      </c>
      <c r="E2" s="3" t="s">
        <v>68</v>
      </c>
      <c r="F2" s="3" t="s">
        <v>69</v>
      </c>
      <c r="G2" s="3" t="s">
        <v>70</v>
      </c>
      <c r="H2" s="3" t="s">
        <v>71</v>
      </c>
      <c r="I2" s="3" t="s">
        <v>72</v>
      </c>
      <c r="J2" s="3" t="s">
        <v>73</v>
      </c>
      <c r="K2" s="3" t="s">
        <v>74</v>
      </c>
    </row>
    <row r="3" spans="1:11" ht="25.5" x14ac:dyDescent="0.25">
      <c r="A3" s="4" t="s">
        <v>15</v>
      </c>
      <c r="B3" s="4" t="s">
        <v>75</v>
      </c>
      <c r="C3" s="4" t="s">
        <v>111</v>
      </c>
      <c r="D3" s="4" t="s">
        <v>112</v>
      </c>
      <c r="E3" s="4" t="s">
        <v>113</v>
      </c>
      <c r="F3" s="4" t="s">
        <v>114</v>
      </c>
      <c r="G3" s="5" t="s">
        <v>80</v>
      </c>
      <c r="H3" s="5" t="s">
        <v>81</v>
      </c>
      <c r="I3" s="6">
        <v>2</v>
      </c>
      <c r="J3" s="6">
        <v>0</v>
      </c>
      <c r="K3" s="6">
        <v>2</v>
      </c>
    </row>
    <row r="4" spans="1:11" ht="25.5" x14ac:dyDescent="0.25">
      <c r="A4" s="7" t="s">
        <v>15</v>
      </c>
      <c r="B4" s="7" t="s">
        <v>75</v>
      </c>
      <c r="C4" s="7" t="s">
        <v>115</v>
      </c>
      <c r="D4" s="7" t="s">
        <v>116</v>
      </c>
      <c r="E4" s="7" t="s">
        <v>113</v>
      </c>
      <c r="F4" s="7" t="s">
        <v>114</v>
      </c>
      <c r="G4" s="8" t="s">
        <v>80</v>
      </c>
      <c r="H4" s="8" t="s">
        <v>81</v>
      </c>
      <c r="I4" s="9">
        <v>3</v>
      </c>
      <c r="J4" s="9">
        <v>0</v>
      </c>
      <c r="K4" s="9">
        <v>3</v>
      </c>
    </row>
    <row r="5" spans="1:11" ht="25.5" x14ac:dyDescent="0.25">
      <c r="A5" s="4" t="s">
        <v>15</v>
      </c>
      <c r="B5" s="4" t="s">
        <v>75</v>
      </c>
      <c r="C5" s="4" t="s">
        <v>117</v>
      </c>
      <c r="D5" s="4" t="s">
        <v>118</v>
      </c>
      <c r="E5" s="4" t="s">
        <v>119</v>
      </c>
      <c r="F5" s="4" t="s">
        <v>114</v>
      </c>
      <c r="G5" s="5" t="s">
        <v>80</v>
      </c>
      <c r="H5" s="5" t="s">
        <v>81</v>
      </c>
      <c r="I5" s="6">
        <v>4</v>
      </c>
      <c r="J5" s="6">
        <v>0</v>
      </c>
      <c r="K5" s="6">
        <v>4</v>
      </c>
    </row>
    <row r="6" spans="1:11" ht="25.5" x14ac:dyDescent="0.25">
      <c r="A6" s="7" t="s">
        <v>15</v>
      </c>
      <c r="B6" s="7" t="s">
        <v>75</v>
      </c>
      <c r="C6" s="7" t="s">
        <v>120</v>
      </c>
      <c r="D6" s="7" t="s">
        <v>121</v>
      </c>
      <c r="E6" s="7" t="s">
        <v>113</v>
      </c>
      <c r="F6" s="7" t="s">
        <v>114</v>
      </c>
      <c r="G6" s="8" t="s">
        <v>80</v>
      </c>
      <c r="H6" s="8" t="s">
        <v>81</v>
      </c>
      <c r="I6" s="9">
        <v>3</v>
      </c>
      <c r="J6" s="9">
        <v>0</v>
      </c>
      <c r="K6" s="9">
        <v>3</v>
      </c>
    </row>
    <row r="7" spans="1:11" ht="25.5" x14ac:dyDescent="0.25">
      <c r="A7" s="4" t="s">
        <v>15</v>
      </c>
      <c r="B7" s="4" t="s">
        <v>75</v>
      </c>
      <c r="C7" s="4" t="s">
        <v>122</v>
      </c>
      <c r="D7" s="4" t="s">
        <v>112</v>
      </c>
      <c r="E7" s="4" t="s">
        <v>119</v>
      </c>
      <c r="F7" s="4" t="s">
        <v>114</v>
      </c>
      <c r="G7" s="5" t="s">
        <v>80</v>
      </c>
      <c r="H7" s="5" t="s">
        <v>81</v>
      </c>
      <c r="I7" s="6">
        <v>2</v>
      </c>
      <c r="J7" s="6">
        <v>0</v>
      </c>
      <c r="K7" s="6">
        <v>2</v>
      </c>
    </row>
    <row r="8" spans="1:11" ht="25.5" x14ac:dyDescent="0.25">
      <c r="A8" s="7" t="s">
        <v>15</v>
      </c>
      <c r="B8" s="7" t="s">
        <v>75</v>
      </c>
      <c r="C8" s="7" t="s">
        <v>123</v>
      </c>
      <c r="D8" s="7" t="s">
        <v>116</v>
      </c>
      <c r="E8" s="7" t="s">
        <v>119</v>
      </c>
      <c r="F8" s="7" t="s">
        <v>114</v>
      </c>
      <c r="G8" s="8" t="s">
        <v>80</v>
      </c>
      <c r="H8" s="8" t="s">
        <v>81</v>
      </c>
      <c r="I8" s="9">
        <v>3</v>
      </c>
      <c r="J8" s="9">
        <v>0</v>
      </c>
      <c r="K8" s="9">
        <v>3</v>
      </c>
    </row>
    <row r="9" spans="1:11" ht="25.5" x14ac:dyDescent="0.25">
      <c r="A9" s="4" t="s">
        <v>15</v>
      </c>
      <c r="B9" s="4" t="s">
        <v>124</v>
      </c>
      <c r="C9" s="4" t="s">
        <v>120</v>
      </c>
      <c r="D9" s="4" t="s">
        <v>121</v>
      </c>
      <c r="E9" s="4" t="s">
        <v>113</v>
      </c>
      <c r="F9" s="4" t="s">
        <v>114</v>
      </c>
      <c r="G9" s="5" t="s">
        <v>125</v>
      </c>
      <c r="H9" s="5" t="s">
        <v>89</v>
      </c>
      <c r="I9" s="6">
        <v>11.29</v>
      </c>
      <c r="J9" s="6">
        <v>0</v>
      </c>
      <c r="K9" s="6">
        <v>11.29</v>
      </c>
    </row>
    <row r="10" spans="1:11" ht="24" customHeight="1" x14ac:dyDescent="0.25">
      <c r="A10" s="1" t="s">
        <v>102</v>
      </c>
      <c r="B10" s="1"/>
      <c r="C10" s="1"/>
      <c r="D10" s="1"/>
      <c r="E10" s="1"/>
      <c r="F10" s="1"/>
      <c r="G10" s="1"/>
      <c r="H10" s="1"/>
      <c r="I10" s="11">
        <f>SUM(I3:I9)</f>
        <v>28.29</v>
      </c>
      <c r="J10" s="11">
        <f>SUM(J3:J9)</f>
        <v>0</v>
      </c>
      <c r="K10" s="11">
        <f>SUM(K3:K9)</f>
        <v>28.29</v>
      </c>
    </row>
  </sheetData>
  <mergeCells count="2">
    <mergeCell ref="A1:K1"/>
    <mergeCell ref="A10:H10"/>
  </mergeCells>
  <pageMargins left="0.75" right="0.75" top="1" bottom="1" header="0.511811023622047" footer="0.511811023622047"/>
  <pageSetup paperSize="9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7"/>
  <sheetViews>
    <sheetView showGridLines="0" zoomScaleNormal="100" workbookViewId="0">
      <pane ySplit="2" topLeftCell="A3" activePane="bottomLeft" state="frozen"/>
      <selection pane="bottomLeft"/>
    </sheetView>
  </sheetViews>
  <sheetFormatPr baseColWidth="10" defaultColWidth="8.7109375" defaultRowHeight="15" x14ac:dyDescent="0.25"/>
  <cols>
    <col min="1" max="1" width="12" customWidth="1"/>
    <col min="2" max="2" width="22" customWidth="1"/>
    <col min="3" max="3" width="16" customWidth="1"/>
    <col min="4" max="4" width="40" customWidth="1"/>
    <col min="5" max="6" width="38" customWidth="1"/>
    <col min="7" max="8" width="12" customWidth="1"/>
    <col min="9" max="9" width="14" customWidth="1"/>
    <col min="10" max="10" width="12" customWidth="1"/>
    <col min="11" max="11" width="14" customWidth="1"/>
  </cols>
  <sheetData>
    <row r="1" spans="1:11" ht="30" customHeight="1" x14ac:dyDescent="0.25">
      <c r="A1" s="2" t="s">
        <v>126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5.5" customHeight="1" x14ac:dyDescent="0.25">
      <c r="A2" s="3" t="s">
        <v>64</v>
      </c>
      <c r="B2" s="3" t="s">
        <v>65</v>
      </c>
      <c r="C2" s="3" t="s">
        <v>66</v>
      </c>
      <c r="D2" s="3" t="s">
        <v>67</v>
      </c>
      <c r="E2" s="3" t="s">
        <v>68</v>
      </c>
      <c r="F2" s="3" t="s">
        <v>69</v>
      </c>
      <c r="G2" s="3" t="s">
        <v>70</v>
      </c>
      <c r="H2" s="3" t="s">
        <v>71</v>
      </c>
      <c r="I2" s="3" t="s">
        <v>72</v>
      </c>
      <c r="J2" s="3" t="s">
        <v>73</v>
      </c>
      <c r="K2" s="3" t="s">
        <v>74</v>
      </c>
    </row>
    <row r="3" spans="1:11" ht="25.5" x14ac:dyDescent="0.25">
      <c r="A3" s="4" t="s">
        <v>10</v>
      </c>
      <c r="B3" s="4" t="s">
        <v>75</v>
      </c>
      <c r="C3" s="4" t="s">
        <v>127</v>
      </c>
      <c r="D3" s="4" t="s">
        <v>84</v>
      </c>
      <c r="E3" s="4" t="s">
        <v>128</v>
      </c>
      <c r="F3" s="4" t="s">
        <v>129</v>
      </c>
      <c r="G3" s="5" t="s">
        <v>80</v>
      </c>
      <c r="H3" s="5" t="s">
        <v>81</v>
      </c>
      <c r="I3" s="6">
        <v>9.9</v>
      </c>
      <c r="J3" s="6">
        <v>0</v>
      </c>
      <c r="K3" s="6">
        <v>9.9</v>
      </c>
    </row>
    <row r="4" spans="1:11" ht="25.5" x14ac:dyDescent="0.25">
      <c r="A4" s="7" t="s">
        <v>10</v>
      </c>
      <c r="B4" s="7" t="s">
        <v>87</v>
      </c>
      <c r="C4" s="7" t="s">
        <v>127</v>
      </c>
      <c r="D4" s="7" t="s">
        <v>84</v>
      </c>
      <c r="E4" s="7" t="s">
        <v>128</v>
      </c>
      <c r="F4" s="7" t="s">
        <v>129</v>
      </c>
      <c r="G4" s="8" t="s">
        <v>130</v>
      </c>
      <c r="H4" s="8" t="s">
        <v>89</v>
      </c>
      <c r="I4" s="9">
        <v>2.87</v>
      </c>
      <c r="J4" s="9">
        <v>0</v>
      </c>
      <c r="K4" s="9">
        <v>2.87</v>
      </c>
    </row>
    <row r="5" spans="1:11" ht="25.5" x14ac:dyDescent="0.25">
      <c r="A5" s="4" t="s">
        <v>10</v>
      </c>
      <c r="B5" s="4" t="s">
        <v>87</v>
      </c>
      <c r="C5" s="4" t="s">
        <v>127</v>
      </c>
      <c r="D5" s="4" t="s">
        <v>84</v>
      </c>
      <c r="E5" s="4" t="s">
        <v>128</v>
      </c>
      <c r="F5" s="4" t="s">
        <v>129</v>
      </c>
      <c r="G5" s="5" t="s">
        <v>130</v>
      </c>
      <c r="H5" s="5" t="s">
        <v>89</v>
      </c>
      <c r="I5" s="6">
        <v>-0.37</v>
      </c>
      <c r="J5" s="6">
        <v>0</v>
      </c>
      <c r="K5" s="6">
        <v>-0.37</v>
      </c>
    </row>
    <row r="6" spans="1:11" ht="25.5" x14ac:dyDescent="0.25">
      <c r="A6" s="7" t="s">
        <v>10</v>
      </c>
      <c r="B6" s="7" t="s">
        <v>131</v>
      </c>
      <c r="C6" s="7" t="s">
        <v>127</v>
      </c>
      <c r="D6" s="7" t="s">
        <v>84</v>
      </c>
      <c r="E6" s="7" t="s">
        <v>128</v>
      </c>
      <c r="F6" s="7" t="s">
        <v>129</v>
      </c>
      <c r="G6" s="8" t="s">
        <v>80</v>
      </c>
      <c r="H6" s="8" t="s">
        <v>81</v>
      </c>
      <c r="I6" s="9">
        <v>-1.29</v>
      </c>
      <c r="J6" s="9">
        <v>0</v>
      </c>
      <c r="K6" s="9">
        <v>-1.29</v>
      </c>
    </row>
    <row r="7" spans="1:11" ht="24" customHeight="1" x14ac:dyDescent="0.25">
      <c r="A7" s="1" t="s">
        <v>102</v>
      </c>
      <c r="B7" s="1"/>
      <c r="C7" s="1"/>
      <c r="D7" s="1"/>
      <c r="E7" s="1"/>
      <c r="F7" s="1"/>
      <c r="G7" s="1"/>
      <c r="H7" s="1"/>
      <c r="I7" s="11">
        <f>SUM(I3:I6)</f>
        <v>11.11</v>
      </c>
      <c r="J7" s="11">
        <f>SUM(J3:J6)</f>
        <v>0</v>
      </c>
      <c r="K7" s="11">
        <f>SUM(K3:K6)</f>
        <v>11.11</v>
      </c>
    </row>
  </sheetData>
  <mergeCells count="2">
    <mergeCell ref="A1:K1"/>
    <mergeCell ref="A7:H7"/>
  </mergeCells>
  <pageMargins left="0.75" right="0.75" top="1" bottom="1" header="0.511811023622047" footer="0.511811023622047"/>
  <pageSetup paperSize="9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7"/>
  <sheetViews>
    <sheetView showGridLines="0" zoomScaleNormal="100" workbookViewId="0">
      <pane ySplit="2" topLeftCell="A3" activePane="bottomLeft" state="frozen"/>
      <selection pane="bottomLeft"/>
    </sheetView>
  </sheetViews>
  <sheetFormatPr baseColWidth="10" defaultColWidth="8.7109375" defaultRowHeight="15" x14ac:dyDescent="0.25"/>
  <cols>
    <col min="1" max="1" width="12" customWidth="1"/>
    <col min="2" max="2" width="22" customWidth="1"/>
    <col min="3" max="3" width="16" customWidth="1"/>
    <col min="4" max="4" width="40" customWidth="1"/>
    <col min="5" max="6" width="38" customWidth="1"/>
    <col min="7" max="8" width="12" customWidth="1"/>
    <col min="9" max="9" width="14" customWidth="1"/>
    <col min="10" max="10" width="12" customWidth="1"/>
    <col min="11" max="11" width="14" customWidth="1"/>
  </cols>
  <sheetData>
    <row r="1" spans="1:11" ht="30" customHeight="1" x14ac:dyDescent="0.25">
      <c r="A1" s="2" t="s">
        <v>132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5.5" customHeight="1" x14ac:dyDescent="0.25">
      <c r="A2" s="3" t="s">
        <v>64</v>
      </c>
      <c r="B2" s="3" t="s">
        <v>65</v>
      </c>
      <c r="C2" s="3" t="s">
        <v>66</v>
      </c>
      <c r="D2" s="3" t="s">
        <v>67</v>
      </c>
      <c r="E2" s="3" t="s">
        <v>68</v>
      </c>
      <c r="F2" s="3" t="s">
        <v>69</v>
      </c>
      <c r="G2" s="3" t="s">
        <v>70</v>
      </c>
      <c r="H2" s="3" t="s">
        <v>71</v>
      </c>
      <c r="I2" s="3" t="s">
        <v>72</v>
      </c>
      <c r="J2" s="3" t="s">
        <v>73</v>
      </c>
      <c r="K2" s="3" t="s">
        <v>74</v>
      </c>
    </row>
    <row r="3" spans="1:11" ht="25.5" x14ac:dyDescent="0.25">
      <c r="A3" s="4" t="s">
        <v>10</v>
      </c>
      <c r="B3" s="4" t="s">
        <v>75</v>
      </c>
      <c r="C3" s="4" t="s">
        <v>133</v>
      </c>
      <c r="D3" s="4" t="s">
        <v>134</v>
      </c>
      <c r="E3" s="4" t="s">
        <v>135</v>
      </c>
      <c r="F3" s="4" t="s">
        <v>136</v>
      </c>
      <c r="G3" s="5" t="s">
        <v>80</v>
      </c>
      <c r="H3" s="5" t="s">
        <v>81</v>
      </c>
      <c r="I3" s="6">
        <v>0.2</v>
      </c>
      <c r="J3" s="6">
        <v>0</v>
      </c>
      <c r="K3" s="6">
        <v>0.2</v>
      </c>
    </row>
    <row r="4" spans="1:11" ht="25.5" x14ac:dyDescent="0.25">
      <c r="A4" s="7" t="s">
        <v>10</v>
      </c>
      <c r="B4" s="7" t="s">
        <v>75</v>
      </c>
      <c r="C4" s="7" t="s">
        <v>137</v>
      </c>
      <c r="D4" s="7" t="s">
        <v>134</v>
      </c>
      <c r="E4" s="7" t="s">
        <v>135</v>
      </c>
      <c r="F4" s="7" t="s">
        <v>136</v>
      </c>
      <c r="G4" s="8" t="s">
        <v>80</v>
      </c>
      <c r="H4" s="8" t="s">
        <v>81</v>
      </c>
      <c r="I4" s="9">
        <v>0.2</v>
      </c>
      <c r="J4" s="9">
        <v>0</v>
      </c>
      <c r="K4" s="9">
        <v>0.2</v>
      </c>
    </row>
    <row r="5" spans="1:11" ht="25.5" x14ac:dyDescent="0.25">
      <c r="A5" s="4" t="s">
        <v>10</v>
      </c>
      <c r="B5" s="4" t="s">
        <v>87</v>
      </c>
      <c r="C5" s="4" t="s">
        <v>133</v>
      </c>
      <c r="D5" s="4" t="s">
        <v>134</v>
      </c>
      <c r="E5" s="4" t="s">
        <v>135</v>
      </c>
      <c r="F5" s="4" t="s">
        <v>136</v>
      </c>
      <c r="G5" s="5" t="s">
        <v>138</v>
      </c>
      <c r="H5" s="5" t="s">
        <v>89</v>
      </c>
      <c r="I5" s="6">
        <v>0.1</v>
      </c>
      <c r="J5" s="6">
        <v>0</v>
      </c>
      <c r="K5" s="6">
        <v>0.1</v>
      </c>
    </row>
    <row r="6" spans="1:11" ht="25.5" x14ac:dyDescent="0.25">
      <c r="A6" s="7" t="s">
        <v>10</v>
      </c>
      <c r="B6" s="7" t="s">
        <v>87</v>
      </c>
      <c r="C6" s="7" t="s">
        <v>137</v>
      </c>
      <c r="D6" s="7" t="s">
        <v>134</v>
      </c>
      <c r="E6" s="7" t="s">
        <v>135</v>
      </c>
      <c r="F6" s="7" t="s">
        <v>136</v>
      </c>
      <c r="G6" s="8" t="s">
        <v>138</v>
      </c>
      <c r="H6" s="8" t="s">
        <v>89</v>
      </c>
      <c r="I6" s="9">
        <v>0.1</v>
      </c>
      <c r="J6" s="9">
        <v>0</v>
      </c>
      <c r="K6" s="9">
        <v>0.1</v>
      </c>
    </row>
    <row r="7" spans="1:11" ht="24" customHeight="1" x14ac:dyDescent="0.25">
      <c r="A7" s="1" t="s">
        <v>102</v>
      </c>
      <c r="B7" s="1"/>
      <c r="C7" s="1"/>
      <c r="D7" s="1"/>
      <c r="E7" s="1"/>
      <c r="F7" s="1"/>
      <c r="G7" s="1"/>
      <c r="H7" s="1"/>
      <c r="I7" s="11">
        <f>SUM(I3:I6)</f>
        <v>0.6</v>
      </c>
      <c r="J7" s="11">
        <f>SUM(J3:J6)</f>
        <v>0</v>
      </c>
      <c r="K7" s="11">
        <f>SUM(K3:K6)</f>
        <v>0.6</v>
      </c>
    </row>
  </sheetData>
  <mergeCells count="2">
    <mergeCell ref="A1:K1"/>
    <mergeCell ref="A7:H7"/>
  </mergeCells>
  <pageMargins left="0.75" right="0.75" top="1" bottom="1" header="0.511811023622047" footer="0.511811023622047"/>
  <pageSetup paperSize="9"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15"/>
  <sheetViews>
    <sheetView showGridLines="0" zoomScaleNormal="100" workbookViewId="0">
      <pane ySplit="2" topLeftCell="A3" activePane="bottomLeft" state="frozen"/>
      <selection pane="bottomLeft"/>
    </sheetView>
  </sheetViews>
  <sheetFormatPr baseColWidth="10" defaultColWidth="8.7109375" defaultRowHeight="15" x14ac:dyDescent="0.25"/>
  <cols>
    <col min="1" max="1" width="12" customWidth="1"/>
    <col min="2" max="2" width="22" customWidth="1"/>
    <col min="3" max="3" width="16" customWidth="1"/>
    <col min="4" max="4" width="40" customWidth="1"/>
    <col min="5" max="6" width="38" customWidth="1"/>
    <col min="7" max="8" width="12" customWidth="1"/>
    <col min="9" max="9" width="14" customWidth="1"/>
    <col min="10" max="10" width="12" customWidth="1"/>
    <col min="11" max="11" width="14" customWidth="1"/>
  </cols>
  <sheetData>
    <row r="1" spans="1:11" ht="30" customHeight="1" x14ac:dyDescent="0.25">
      <c r="A1" s="2" t="s">
        <v>139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5.5" customHeight="1" x14ac:dyDescent="0.25">
      <c r="A2" s="3" t="s">
        <v>64</v>
      </c>
      <c r="B2" s="3" t="s">
        <v>65</v>
      </c>
      <c r="C2" s="3" t="s">
        <v>66</v>
      </c>
      <c r="D2" s="3" t="s">
        <v>67</v>
      </c>
      <c r="E2" s="3" t="s">
        <v>68</v>
      </c>
      <c r="F2" s="3" t="s">
        <v>69</v>
      </c>
      <c r="G2" s="3" t="s">
        <v>70</v>
      </c>
      <c r="H2" s="3" t="s">
        <v>71</v>
      </c>
      <c r="I2" s="3" t="s">
        <v>72</v>
      </c>
      <c r="J2" s="3" t="s">
        <v>73</v>
      </c>
      <c r="K2" s="3" t="s">
        <v>74</v>
      </c>
    </row>
    <row r="3" spans="1:11" ht="25.5" x14ac:dyDescent="0.25">
      <c r="A3" s="4" t="s">
        <v>15</v>
      </c>
      <c r="B3" s="4" t="s">
        <v>75</v>
      </c>
      <c r="C3" s="4" t="s">
        <v>140</v>
      </c>
      <c r="D3" s="4" t="s">
        <v>121</v>
      </c>
      <c r="E3" s="4" t="s">
        <v>141</v>
      </c>
      <c r="F3" s="4" t="s">
        <v>142</v>
      </c>
      <c r="G3" s="5" t="s">
        <v>80</v>
      </c>
      <c r="H3" s="5" t="s">
        <v>81</v>
      </c>
      <c r="I3" s="6">
        <v>3</v>
      </c>
      <c r="J3" s="6">
        <v>0</v>
      </c>
      <c r="K3" s="6">
        <v>3</v>
      </c>
    </row>
    <row r="4" spans="1:11" ht="25.5" x14ac:dyDescent="0.25">
      <c r="A4" s="7" t="s">
        <v>15</v>
      </c>
      <c r="B4" s="7" t="s">
        <v>75</v>
      </c>
      <c r="C4" s="7" t="s">
        <v>143</v>
      </c>
      <c r="D4" s="7" t="s">
        <v>144</v>
      </c>
      <c r="E4" s="7" t="s">
        <v>145</v>
      </c>
      <c r="F4" s="7" t="s">
        <v>142</v>
      </c>
      <c r="G4" s="8" t="s">
        <v>80</v>
      </c>
      <c r="H4" s="8" t="s">
        <v>81</v>
      </c>
      <c r="I4" s="9">
        <v>14</v>
      </c>
      <c r="J4" s="9">
        <v>2.8</v>
      </c>
      <c r="K4" s="9">
        <v>16.8</v>
      </c>
    </row>
    <row r="5" spans="1:11" ht="25.5" x14ac:dyDescent="0.25">
      <c r="A5" s="4" t="s">
        <v>15</v>
      </c>
      <c r="B5" s="4" t="s">
        <v>75</v>
      </c>
      <c r="C5" s="4" t="s">
        <v>146</v>
      </c>
      <c r="D5" s="4" t="s">
        <v>112</v>
      </c>
      <c r="E5" s="4" t="s">
        <v>141</v>
      </c>
      <c r="F5" s="4" t="s">
        <v>142</v>
      </c>
      <c r="G5" s="5" t="s">
        <v>80</v>
      </c>
      <c r="H5" s="5" t="s">
        <v>81</v>
      </c>
      <c r="I5" s="6">
        <v>2</v>
      </c>
      <c r="J5" s="6">
        <v>0</v>
      </c>
      <c r="K5" s="6">
        <v>2</v>
      </c>
    </row>
    <row r="6" spans="1:11" ht="25.5" x14ac:dyDescent="0.25">
      <c r="A6" s="7" t="s">
        <v>15</v>
      </c>
      <c r="B6" s="7" t="s">
        <v>75</v>
      </c>
      <c r="C6" s="7" t="s">
        <v>147</v>
      </c>
      <c r="D6" s="7" t="s">
        <v>116</v>
      </c>
      <c r="E6" s="7" t="s">
        <v>141</v>
      </c>
      <c r="F6" s="7" t="s">
        <v>142</v>
      </c>
      <c r="G6" s="8" t="s">
        <v>80</v>
      </c>
      <c r="H6" s="8" t="s">
        <v>81</v>
      </c>
      <c r="I6" s="9">
        <v>3</v>
      </c>
      <c r="J6" s="9">
        <v>0</v>
      </c>
      <c r="K6" s="9">
        <v>3</v>
      </c>
    </row>
    <row r="7" spans="1:11" ht="25.5" x14ac:dyDescent="0.25">
      <c r="A7" s="4" t="s">
        <v>15</v>
      </c>
      <c r="B7" s="4" t="s">
        <v>75</v>
      </c>
      <c r="C7" s="4" t="s">
        <v>148</v>
      </c>
      <c r="D7" s="4" t="s">
        <v>112</v>
      </c>
      <c r="E7" s="4" t="s">
        <v>141</v>
      </c>
      <c r="F7" s="4" t="s">
        <v>142</v>
      </c>
      <c r="G7" s="5" t="s">
        <v>80</v>
      </c>
      <c r="H7" s="5" t="s">
        <v>81</v>
      </c>
      <c r="I7" s="6">
        <v>2</v>
      </c>
      <c r="J7" s="6">
        <v>0</v>
      </c>
      <c r="K7" s="6">
        <v>2</v>
      </c>
    </row>
    <row r="8" spans="1:11" ht="25.5" x14ac:dyDescent="0.25">
      <c r="A8" s="7" t="s">
        <v>15</v>
      </c>
      <c r="B8" s="7" t="s">
        <v>75</v>
      </c>
      <c r="C8" s="7" t="s">
        <v>149</v>
      </c>
      <c r="D8" s="7" t="s">
        <v>112</v>
      </c>
      <c r="E8" s="7" t="s">
        <v>141</v>
      </c>
      <c r="F8" s="7" t="s">
        <v>142</v>
      </c>
      <c r="G8" s="8" t="s">
        <v>80</v>
      </c>
      <c r="H8" s="8" t="s">
        <v>81</v>
      </c>
      <c r="I8" s="9">
        <v>2</v>
      </c>
      <c r="J8" s="9">
        <v>0</v>
      </c>
      <c r="K8" s="9">
        <v>2</v>
      </c>
    </row>
    <row r="9" spans="1:11" ht="25.5" x14ac:dyDescent="0.25">
      <c r="A9" s="4" t="s">
        <v>15</v>
      </c>
      <c r="B9" s="4" t="s">
        <v>75</v>
      </c>
      <c r="C9" s="4" t="s">
        <v>150</v>
      </c>
      <c r="D9" s="4" t="s">
        <v>116</v>
      </c>
      <c r="E9" s="4" t="s">
        <v>141</v>
      </c>
      <c r="F9" s="4" t="s">
        <v>142</v>
      </c>
      <c r="G9" s="5" t="s">
        <v>80</v>
      </c>
      <c r="H9" s="5" t="s">
        <v>81</v>
      </c>
      <c r="I9" s="6">
        <v>3</v>
      </c>
      <c r="J9" s="6">
        <v>0</v>
      </c>
      <c r="K9" s="6">
        <v>3</v>
      </c>
    </row>
    <row r="10" spans="1:11" ht="25.5" x14ac:dyDescent="0.25">
      <c r="A10" s="7" t="s">
        <v>15</v>
      </c>
      <c r="B10" s="7" t="s">
        <v>75</v>
      </c>
      <c r="C10" s="7" t="s">
        <v>151</v>
      </c>
      <c r="D10" s="7" t="s">
        <v>116</v>
      </c>
      <c r="E10" s="7" t="s">
        <v>141</v>
      </c>
      <c r="F10" s="7" t="s">
        <v>142</v>
      </c>
      <c r="G10" s="8" t="s">
        <v>80</v>
      </c>
      <c r="H10" s="8" t="s">
        <v>81</v>
      </c>
      <c r="I10" s="9">
        <v>3</v>
      </c>
      <c r="J10" s="9">
        <v>0</v>
      </c>
      <c r="K10" s="9">
        <v>3</v>
      </c>
    </row>
    <row r="11" spans="1:11" ht="25.5" x14ac:dyDescent="0.25">
      <c r="A11" s="4" t="s">
        <v>15</v>
      </c>
      <c r="B11" s="4" t="s">
        <v>75</v>
      </c>
      <c r="C11" s="4" t="s">
        <v>152</v>
      </c>
      <c r="D11" s="4" t="s">
        <v>112</v>
      </c>
      <c r="E11" s="4" t="s">
        <v>141</v>
      </c>
      <c r="F11" s="4" t="s">
        <v>142</v>
      </c>
      <c r="G11" s="5" t="s">
        <v>80</v>
      </c>
      <c r="H11" s="5" t="s">
        <v>81</v>
      </c>
      <c r="I11" s="6">
        <v>2</v>
      </c>
      <c r="J11" s="6">
        <v>0</v>
      </c>
      <c r="K11" s="6">
        <v>2</v>
      </c>
    </row>
    <row r="12" spans="1:11" ht="25.5" x14ac:dyDescent="0.25">
      <c r="A12" s="7" t="s">
        <v>15</v>
      </c>
      <c r="B12" s="7" t="s">
        <v>75</v>
      </c>
      <c r="C12" s="7" t="s">
        <v>153</v>
      </c>
      <c r="D12" s="7" t="s">
        <v>116</v>
      </c>
      <c r="E12" s="7" t="s">
        <v>141</v>
      </c>
      <c r="F12" s="7" t="s">
        <v>142</v>
      </c>
      <c r="G12" s="8" t="s">
        <v>80</v>
      </c>
      <c r="H12" s="8" t="s">
        <v>81</v>
      </c>
      <c r="I12" s="9">
        <v>3</v>
      </c>
      <c r="J12" s="9">
        <v>0</v>
      </c>
      <c r="K12" s="9">
        <v>3</v>
      </c>
    </row>
    <row r="13" spans="1:11" ht="25.5" x14ac:dyDescent="0.25">
      <c r="A13" s="4" t="s">
        <v>15</v>
      </c>
      <c r="B13" s="4" t="s">
        <v>75</v>
      </c>
      <c r="C13" s="4" t="s">
        <v>154</v>
      </c>
      <c r="D13" s="4" t="s">
        <v>155</v>
      </c>
      <c r="E13" s="4" t="s">
        <v>156</v>
      </c>
      <c r="F13" s="4" t="s">
        <v>142</v>
      </c>
      <c r="G13" s="5" t="s">
        <v>80</v>
      </c>
      <c r="H13" s="5" t="s">
        <v>81</v>
      </c>
      <c r="I13" s="6">
        <v>15.2</v>
      </c>
      <c r="J13" s="6">
        <v>0</v>
      </c>
      <c r="K13" s="6">
        <v>15.2</v>
      </c>
    </row>
    <row r="14" spans="1:11" ht="25.5" x14ac:dyDescent="0.25">
      <c r="A14" s="7" t="s">
        <v>15</v>
      </c>
      <c r="B14" s="7" t="s">
        <v>75</v>
      </c>
      <c r="C14" s="7" t="s">
        <v>157</v>
      </c>
      <c r="D14" s="7" t="s">
        <v>155</v>
      </c>
      <c r="E14" s="7" t="s">
        <v>156</v>
      </c>
      <c r="F14" s="7" t="s">
        <v>142</v>
      </c>
      <c r="G14" s="8" t="s">
        <v>80</v>
      </c>
      <c r="H14" s="8" t="s">
        <v>81</v>
      </c>
      <c r="I14" s="9">
        <v>15.2</v>
      </c>
      <c r="J14" s="9">
        <v>0</v>
      </c>
      <c r="K14" s="9">
        <v>15.2</v>
      </c>
    </row>
    <row r="15" spans="1:11" ht="24" customHeight="1" x14ac:dyDescent="0.25">
      <c r="A15" s="1" t="s">
        <v>102</v>
      </c>
      <c r="B15" s="1"/>
      <c r="C15" s="1"/>
      <c r="D15" s="1"/>
      <c r="E15" s="1"/>
      <c r="F15" s="1"/>
      <c r="G15" s="1"/>
      <c r="H15" s="1"/>
      <c r="I15" s="11">
        <f>SUM(I3:I14)</f>
        <v>67.400000000000006</v>
      </c>
      <c r="J15" s="11">
        <f>SUM(J3:J14)</f>
        <v>2.8</v>
      </c>
      <c r="K15" s="11">
        <f>SUM(K3:K14)</f>
        <v>70.2</v>
      </c>
    </row>
  </sheetData>
  <mergeCells count="2">
    <mergeCell ref="A1:K1"/>
    <mergeCell ref="A15:H15"/>
  </mergeCells>
  <pageMargins left="0.75" right="0.75" top="1" bottom="1" header="0.511811023622047" footer="0.511811023622047"/>
  <pageSetup paperSize="9" orientation="portrait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K7"/>
  <sheetViews>
    <sheetView showGridLines="0" zoomScaleNormal="100" workbookViewId="0">
      <pane ySplit="2" topLeftCell="A3" activePane="bottomLeft" state="frozen"/>
      <selection pane="bottomLeft"/>
    </sheetView>
  </sheetViews>
  <sheetFormatPr baseColWidth="10" defaultColWidth="8.7109375" defaultRowHeight="15" x14ac:dyDescent="0.25"/>
  <cols>
    <col min="1" max="1" width="12" customWidth="1"/>
    <col min="2" max="2" width="22" customWidth="1"/>
    <col min="3" max="3" width="16" customWidth="1"/>
    <col min="4" max="4" width="40" customWidth="1"/>
    <col min="5" max="6" width="38" customWidth="1"/>
    <col min="7" max="8" width="12" customWidth="1"/>
    <col min="9" max="9" width="14" customWidth="1"/>
    <col min="10" max="10" width="12" customWidth="1"/>
    <col min="11" max="11" width="14" customWidth="1"/>
  </cols>
  <sheetData>
    <row r="1" spans="1:11" ht="30" customHeight="1" x14ac:dyDescent="0.25">
      <c r="A1" s="2" t="s">
        <v>158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5.5" customHeight="1" x14ac:dyDescent="0.25">
      <c r="A2" s="3" t="s">
        <v>64</v>
      </c>
      <c r="B2" s="3" t="s">
        <v>65</v>
      </c>
      <c r="C2" s="3" t="s">
        <v>66</v>
      </c>
      <c r="D2" s="3" t="s">
        <v>67</v>
      </c>
      <c r="E2" s="3" t="s">
        <v>68</v>
      </c>
      <c r="F2" s="3" t="s">
        <v>69</v>
      </c>
      <c r="G2" s="3" t="s">
        <v>70</v>
      </c>
      <c r="H2" s="3" t="s">
        <v>71</v>
      </c>
      <c r="I2" s="3" t="s">
        <v>72</v>
      </c>
      <c r="J2" s="3" t="s">
        <v>73</v>
      </c>
      <c r="K2" s="3" t="s">
        <v>74</v>
      </c>
    </row>
    <row r="3" spans="1:11" ht="25.5" x14ac:dyDescent="0.25">
      <c r="A3" s="4" t="s">
        <v>10</v>
      </c>
      <c r="B3" s="4" t="s">
        <v>75</v>
      </c>
      <c r="C3" s="4" t="s">
        <v>159</v>
      </c>
      <c r="D3" s="4" t="s">
        <v>84</v>
      </c>
      <c r="E3" s="4" t="s">
        <v>160</v>
      </c>
      <c r="F3" s="4" t="s">
        <v>161</v>
      </c>
      <c r="G3" s="5" t="s">
        <v>80</v>
      </c>
      <c r="H3" s="5" t="s">
        <v>81</v>
      </c>
      <c r="I3" s="6">
        <v>9.9</v>
      </c>
      <c r="J3" s="6">
        <v>0</v>
      </c>
      <c r="K3" s="6">
        <v>9.9</v>
      </c>
    </row>
    <row r="4" spans="1:11" ht="25.5" x14ac:dyDescent="0.25">
      <c r="A4" s="7" t="s">
        <v>10</v>
      </c>
      <c r="B4" s="7" t="s">
        <v>75</v>
      </c>
      <c r="C4" s="7" t="s">
        <v>162</v>
      </c>
      <c r="D4" s="7" t="s">
        <v>84</v>
      </c>
      <c r="E4" s="7" t="s">
        <v>160</v>
      </c>
      <c r="F4" s="7" t="s">
        <v>161</v>
      </c>
      <c r="G4" s="8" t="s">
        <v>80</v>
      </c>
      <c r="H4" s="8" t="s">
        <v>81</v>
      </c>
      <c r="I4" s="9">
        <v>9.9</v>
      </c>
      <c r="J4" s="9">
        <v>0</v>
      </c>
      <c r="K4" s="9">
        <v>9.9</v>
      </c>
    </row>
    <row r="5" spans="1:11" ht="25.5" x14ac:dyDescent="0.25">
      <c r="A5" s="4" t="s">
        <v>10</v>
      </c>
      <c r="B5" s="4" t="s">
        <v>75</v>
      </c>
      <c r="C5" s="4" t="s">
        <v>163</v>
      </c>
      <c r="D5" s="4" t="s">
        <v>84</v>
      </c>
      <c r="E5" s="4" t="s">
        <v>160</v>
      </c>
      <c r="F5" s="4" t="s">
        <v>161</v>
      </c>
      <c r="G5" s="5" t="s">
        <v>80</v>
      </c>
      <c r="H5" s="5" t="s">
        <v>81</v>
      </c>
      <c r="I5" s="6">
        <v>9.9</v>
      </c>
      <c r="J5" s="6">
        <v>0</v>
      </c>
      <c r="K5" s="6">
        <v>9.9</v>
      </c>
    </row>
    <row r="6" spans="1:11" ht="25.5" x14ac:dyDescent="0.25">
      <c r="A6" s="7" t="s">
        <v>10</v>
      </c>
      <c r="B6" s="7" t="s">
        <v>75</v>
      </c>
      <c r="C6" s="7" t="s">
        <v>164</v>
      </c>
      <c r="D6" s="7" t="s">
        <v>165</v>
      </c>
      <c r="E6" s="7" t="s">
        <v>166</v>
      </c>
      <c r="F6" s="7" t="s">
        <v>161</v>
      </c>
      <c r="G6" s="8" t="s">
        <v>80</v>
      </c>
      <c r="H6" s="8" t="s">
        <v>81</v>
      </c>
      <c r="I6" s="9">
        <v>0.2</v>
      </c>
      <c r="J6" s="9">
        <v>0</v>
      </c>
      <c r="K6" s="9">
        <v>0.2</v>
      </c>
    </row>
    <row r="7" spans="1:11" ht="24" customHeight="1" x14ac:dyDescent="0.25">
      <c r="A7" s="1" t="s">
        <v>102</v>
      </c>
      <c r="B7" s="1"/>
      <c r="C7" s="1"/>
      <c r="D7" s="1"/>
      <c r="E7" s="1"/>
      <c r="F7" s="1"/>
      <c r="G7" s="1"/>
      <c r="H7" s="1"/>
      <c r="I7" s="11">
        <f>SUM(I3:I6)</f>
        <v>29.900000000000002</v>
      </c>
      <c r="J7" s="11">
        <f>SUM(J3:J6)</f>
        <v>0</v>
      </c>
      <c r="K7" s="11">
        <f>SUM(K3:K6)</f>
        <v>29.900000000000002</v>
      </c>
    </row>
  </sheetData>
  <mergeCells count="2">
    <mergeCell ref="A1:K1"/>
    <mergeCell ref="A7:H7"/>
  </mergeCells>
  <pageMargins left="0.75" right="0.75" top="1" bottom="1" header="0.511811023622047" footer="0.511811023622047"/>
  <pageSetup paperSize="9" orientation="portrait" horizontalDpi="300" verticalDpi="30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K8"/>
  <sheetViews>
    <sheetView showGridLines="0" tabSelected="1" zoomScaleNormal="100" workbookViewId="0">
      <pane ySplit="2" topLeftCell="A3" activePane="bottomLeft" state="frozen"/>
      <selection pane="bottomLeft" activeCell="B4" sqref="B4"/>
    </sheetView>
  </sheetViews>
  <sheetFormatPr baseColWidth="10" defaultColWidth="8.7109375" defaultRowHeight="15" x14ac:dyDescent="0.25"/>
  <cols>
    <col min="1" max="1" width="12" customWidth="1"/>
    <col min="2" max="2" width="22" customWidth="1"/>
    <col min="3" max="3" width="16" customWidth="1"/>
    <col min="4" max="4" width="40" customWidth="1"/>
    <col min="5" max="6" width="38" customWidth="1"/>
    <col min="7" max="8" width="12" customWidth="1"/>
    <col min="9" max="9" width="14" customWidth="1"/>
    <col min="10" max="10" width="12" customWidth="1"/>
    <col min="11" max="11" width="14" customWidth="1"/>
  </cols>
  <sheetData>
    <row r="1" spans="1:11" ht="30" customHeight="1" x14ac:dyDescent="0.25">
      <c r="A1" s="2" t="s">
        <v>167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5.5" customHeight="1" x14ac:dyDescent="0.25">
      <c r="A2" s="3" t="s">
        <v>64</v>
      </c>
      <c r="B2" s="3" t="s">
        <v>65</v>
      </c>
      <c r="C2" s="3" t="s">
        <v>66</v>
      </c>
      <c r="D2" s="3" t="s">
        <v>67</v>
      </c>
      <c r="E2" s="3" t="s">
        <v>68</v>
      </c>
      <c r="F2" s="3" t="s">
        <v>69</v>
      </c>
      <c r="G2" s="3" t="s">
        <v>70</v>
      </c>
      <c r="H2" s="3" t="s">
        <v>71</v>
      </c>
      <c r="I2" s="3" t="s">
        <v>72</v>
      </c>
      <c r="J2" s="3" t="s">
        <v>73</v>
      </c>
      <c r="K2" s="3" t="s">
        <v>74</v>
      </c>
    </row>
    <row r="3" spans="1:11" ht="25.5" x14ac:dyDescent="0.25">
      <c r="A3" s="4" t="s">
        <v>40</v>
      </c>
      <c r="B3" s="4" t="s">
        <v>75</v>
      </c>
      <c r="C3" s="4" t="s">
        <v>168</v>
      </c>
      <c r="D3" s="4" t="s">
        <v>169</v>
      </c>
      <c r="E3" s="4" t="s">
        <v>170</v>
      </c>
      <c r="F3" s="4" t="s">
        <v>171</v>
      </c>
      <c r="G3" s="5" t="s">
        <v>80</v>
      </c>
      <c r="H3" s="5" t="s">
        <v>81</v>
      </c>
      <c r="I3" s="6">
        <v>39</v>
      </c>
      <c r="J3" s="6">
        <v>0</v>
      </c>
      <c r="K3" s="6">
        <v>39</v>
      </c>
    </row>
    <row r="4" spans="1:11" ht="25.5" x14ac:dyDescent="0.25">
      <c r="A4" s="7" t="s">
        <v>10</v>
      </c>
      <c r="B4" s="7" t="s">
        <v>75</v>
      </c>
      <c r="C4" s="7" t="s">
        <v>172</v>
      </c>
      <c r="D4" s="7" t="s">
        <v>165</v>
      </c>
      <c r="E4" s="7" t="s">
        <v>173</v>
      </c>
      <c r="F4" s="7" t="s">
        <v>171</v>
      </c>
      <c r="G4" s="8" t="s">
        <v>80</v>
      </c>
      <c r="H4" s="8" t="s">
        <v>81</v>
      </c>
      <c r="I4" s="9">
        <v>0.1</v>
      </c>
      <c r="J4" s="9">
        <v>0</v>
      </c>
      <c r="K4" s="9">
        <v>0.1</v>
      </c>
    </row>
    <row r="5" spans="1:11" ht="25.5" x14ac:dyDescent="0.25">
      <c r="A5" s="4" t="s">
        <v>10</v>
      </c>
      <c r="B5" s="4" t="s">
        <v>75</v>
      </c>
      <c r="C5" s="4" t="s">
        <v>174</v>
      </c>
      <c r="D5" s="4" t="s">
        <v>84</v>
      </c>
      <c r="E5" s="4" t="s">
        <v>175</v>
      </c>
      <c r="F5" s="4" t="s">
        <v>171</v>
      </c>
      <c r="G5" s="5" t="s">
        <v>80</v>
      </c>
      <c r="H5" s="5" t="s">
        <v>81</v>
      </c>
      <c r="I5" s="6">
        <v>8.9</v>
      </c>
      <c r="J5" s="6">
        <v>0</v>
      </c>
      <c r="K5" s="6">
        <v>8.9</v>
      </c>
    </row>
    <row r="6" spans="1:11" ht="25.5" x14ac:dyDescent="0.25">
      <c r="A6" s="7" t="s">
        <v>10</v>
      </c>
      <c r="B6" s="7" t="s">
        <v>75</v>
      </c>
      <c r="C6" s="7" t="s">
        <v>176</v>
      </c>
      <c r="D6" s="7" t="s">
        <v>177</v>
      </c>
      <c r="E6" s="7" t="s">
        <v>173</v>
      </c>
      <c r="F6" s="7" t="s">
        <v>171</v>
      </c>
      <c r="G6" s="8" t="s">
        <v>80</v>
      </c>
      <c r="H6" s="8" t="s">
        <v>81</v>
      </c>
      <c r="I6" s="9">
        <v>0.5</v>
      </c>
      <c r="J6" s="9">
        <v>0</v>
      </c>
      <c r="K6" s="9">
        <v>0.5</v>
      </c>
    </row>
    <row r="7" spans="1:11" ht="25.5" x14ac:dyDescent="0.25">
      <c r="A7" s="4" t="s">
        <v>10</v>
      </c>
      <c r="B7" s="4" t="s">
        <v>131</v>
      </c>
      <c r="C7" s="4" t="s">
        <v>174</v>
      </c>
      <c r="D7" s="4" t="s">
        <v>84</v>
      </c>
      <c r="E7" s="4" t="s">
        <v>175</v>
      </c>
      <c r="F7" s="4" t="s">
        <v>171</v>
      </c>
      <c r="G7" s="5" t="s">
        <v>80</v>
      </c>
      <c r="H7" s="5" t="s">
        <v>81</v>
      </c>
      <c r="I7" s="6">
        <v>-1.1599999999999999</v>
      </c>
      <c r="J7" s="6">
        <v>0</v>
      </c>
      <c r="K7" s="6">
        <v>-1.1599999999999999</v>
      </c>
    </row>
    <row r="8" spans="1:11" ht="24" customHeight="1" x14ac:dyDescent="0.25">
      <c r="A8" s="1" t="s">
        <v>102</v>
      </c>
      <c r="B8" s="1"/>
      <c r="C8" s="1"/>
      <c r="D8" s="1"/>
      <c r="E8" s="1"/>
      <c r="F8" s="1"/>
      <c r="G8" s="1"/>
      <c r="H8" s="1"/>
      <c r="I8" s="11">
        <f>SUM(I3:I7)</f>
        <v>47.34</v>
      </c>
      <c r="J8" s="11">
        <f>SUM(J3:J7)</f>
        <v>0</v>
      </c>
      <c r="K8" s="11">
        <f>SUM(K3:K7)</f>
        <v>47.34</v>
      </c>
    </row>
  </sheetData>
  <mergeCells count="2">
    <mergeCell ref="A1:K1"/>
    <mergeCell ref="A8:H8"/>
  </mergeCells>
  <pageMargins left="0.75" right="0.75" top="1" bottom="1" header="0.511811023622047" footer="0.511811023622047"/>
  <pageSetup paperSize="9" orientation="portrait" horizontalDpi="300" verticalDpi="30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5"/>
  <sheetViews>
    <sheetView showGridLines="0" zoomScaleNormal="100" workbookViewId="0">
      <pane ySplit="2" topLeftCell="A3" activePane="bottomLeft" state="frozen"/>
      <selection pane="bottomLeft"/>
    </sheetView>
  </sheetViews>
  <sheetFormatPr baseColWidth="10" defaultColWidth="8.7109375" defaultRowHeight="15" x14ac:dyDescent="0.25"/>
  <cols>
    <col min="1" max="1" width="12" customWidth="1"/>
    <col min="2" max="2" width="22" customWidth="1"/>
    <col min="3" max="3" width="16" customWidth="1"/>
    <col min="4" max="4" width="40" customWidth="1"/>
    <col min="5" max="6" width="38" customWidth="1"/>
    <col min="7" max="8" width="12" customWidth="1"/>
    <col min="9" max="9" width="14" customWidth="1"/>
    <col min="10" max="10" width="12" customWidth="1"/>
    <col min="11" max="11" width="14" customWidth="1"/>
  </cols>
  <sheetData>
    <row r="1" spans="1:11" ht="30" customHeight="1" x14ac:dyDescent="0.25">
      <c r="A1" s="2" t="s">
        <v>178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5.5" customHeight="1" x14ac:dyDescent="0.25">
      <c r="A2" s="3" t="s">
        <v>64</v>
      </c>
      <c r="B2" s="3" t="s">
        <v>65</v>
      </c>
      <c r="C2" s="3" t="s">
        <v>66</v>
      </c>
      <c r="D2" s="3" t="s">
        <v>67</v>
      </c>
      <c r="E2" s="3" t="s">
        <v>68</v>
      </c>
      <c r="F2" s="3" t="s">
        <v>69</v>
      </c>
      <c r="G2" s="3" t="s">
        <v>70</v>
      </c>
      <c r="H2" s="3" t="s">
        <v>71</v>
      </c>
      <c r="I2" s="3" t="s">
        <v>72</v>
      </c>
      <c r="J2" s="3" t="s">
        <v>73</v>
      </c>
      <c r="K2" s="3" t="s">
        <v>74</v>
      </c>
    </row>
    <row r="3" spans="1:11" ht="25.5" x14ac:dyDescent="0.25">
      <c r="A3" s="4" t="s">
        <v>10</v>
      </c>
      <c r="B3" s="4" t="s">
        <v>75</v>
      </c>
      <c r="C3" s="4" t="s">
        <v>179</v>
      </c>
      <c r="D3" s="4" t="s">
        <v>180</v>
      </c>
      <c r="E3" s="4" t="s">
        <v>181</v>
      </c>
      <c r="F3" s="4" t="s">
        <v>182</v>
      </c>
      <c r="G3" s="5" t="s">
        <v>80</v>
      </c>
      <c r="H3" s="5" t="s">
        <v>81</v>
      </c>
      <c r="I3" s="6">
        <v>0.2</v>
      </c>
      <c r="J3" s="6">
        <v>0</v>
      </c>
      <c r="K3" s="6">
        <v>0.2</v>
      </c>
    </row>
    <row r="4" spans="1:11" ht="25.5" x14ac:dyDescent="0.25">
      <c r="A4" s="7" t="s">
        <v>10</v>
      </c>
      <c r="B4" s="7" t="s">
        <v>75</v>
      </c>
      <c r="C4" s="7" t="s">
        <v>183</v>
      </c>
      <c r="D4" s="7" t="s">
        <v>184</v>
      </c>
      <c r="E4" s="7" t="s">
        <v>185</v>
      </c>
      <c r="F4" s="7" t="s">
        <v>182</v>
      </c>
      <c r="G4" s="8" t="s">
        <v>80</v>
      </c>
      <c r="H4" s="8" t="s">
        <v>81</v>
      </c>
      <c r="I4" s="9">
        <v>13.2</v>
      </c>
      <c r="J4" s="9">
        <v>0</v>
      </c>
      <c r="K4" s="9">
        <v>13.2</v>
      </c>
    </row>
    <row r="5" spans="1:11" ht="24" customHeight="1" x14ac:dyDescent="0.25">
      <c r="A5" s="1" t="s">
        <v>102</v>
      </c>
      <c r="B5" s="1"/>
      <c r="C5" s="1"/>
      <c r="D5" s="1"/>
      <c r="E5" s="1"/>
      <c r="F5" s="1"/>
      <c r="G5" s="1"/>
      <c r="H5" s="1"/>
      <c r="I5" s="11">
        <f>SUM(I3:I4)</f>
        <v>13.399999999999999</v>
      </c>
      <c r="J5" s="11">
        <f>SUM(J3:J4)</f>
        <v>0</v>
      </c>
      <c r="K5" s="11">
        <f>SUM(K3:K4)</f>
        <v>13.399999999999999</v>
      </c>
    </row>
  </sheetData>
  <mergeCells count="2">
    <mergeCell ref="A1:K1"/>
    <mergeCell ref="A5:H5"/>
  </mergeCells>
  <pageMargins left="0.75" right="0.75" top="1" bottom="1" header="0.511811023622047" footer="0.511811023622047"/>
  <pageSetup paperSize="9" orientation="portrait" horizontalDpi="300" verticalDpi="30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4"/>
  <sheetViews>
    <sheetView showGridLines="0" zoomScaleNormal="100" workbookViewId="0">
      <pane ySplit="2" topLeftCell="A3" activePane="bottomLeft" state="frozen"/>
      <selection pane="bottomLeft"/>
    </sheetView>
  </sheetViews>
  <sheetFormatPr baseColWidth="10" defaultColWidth="8.7109375" defaultRowHeight="15" x14ac:dyDescent="0.25"/>
  <cols>
    <col min="1" max="1" width="12" customWidth="1"/>
    <col min="2" max="2" width="22" customWidth="1"/>
    <col min="3" max="3" width="16" customWidth="1"/>
    <col min="4" max="4" width="40" customWidth="1"/>
    <col min="5" max="6" width="38" customWidth="1"/>
    <col min="7" max="8" width="12" customWidth="1"/>
    <col min="9" max="9" width="14" customWidth="1"/>
    <col min="10" max="10" width="12" customWidth="1"/>
    <col min="11" max="11" width="14" customWidth="1"/>
  </cols>
  <sheetData>
    <row r="1" spans="1:11" ht="30" customHeight="1" x14ac:dyDescent="0.25">
      <c r="A1" s="2" t="s">
        <v>186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5.5" customHeight="1" x14ac:dyDescent="0.25">
      <c r="A2" s="3" t="s">
        <v>64</v>
      </c>
      <c r="B2" s="3" t="s">
        <v>65</v>
      </c>
      <c r="C2" s="3" t="s">
        <v>66</v>
      </c>
      <c r="D2" s="3" t="s">
        <v>67</v>
      </c>
      <c r="E2" s="3" t="s">
        <v>68</v>
      </c>
      <c r="F2" s="3" t="s">
        <v>69</v>
      </c>
      <c r="G2" s="3" t="s">
        <v>70</v>
      </c>
      <c r="H2" s="3" t="s">
        <v>71</v>
      </c>
      <c r="I2" s="3" t="s">
        <v>72</v>
      </c>
      <c r="J2" s="3" t="s">
        <v>73</v>
      </c>
      <c r="K2" s="3" t="s">
        <v>74</v>
      </c>
    </row>
    <row r="3" spans="1:11" x14ac:dyDescent="0.25">
      <c r="A3" s="4" t="s">
        <v>15</v>
      </c>
      <c r="B3" s="4" t="s">
        <v>75</v>
      </c>
      <c r="C3" s="4" t="s">
        <v>187</v>
      </c>
      <c r="D3" s="4" t="s">
        <v>188</v>
      </c>
      <c r="E3" s="4" t="s">
        <v>189</v>
      </c>
      <c r="F3" s="4" t="s">
        <v>190</v>
      </c>
      <c r="G3" s="5" t="s">
        <v>80</v>
      </c>
      <c r="H3" s="5" t="s">
        <v>81</v>
      </c>
      <c r="I3" s="6">
        <v>4.9000000000000004</v>
      </c>
      <c r="J3" s="6">
        <v>0</v>
      </c>
      <c r="K3" s="6">
        <v>4.9000000000000004</v>
      </c>
    </row>
    <row r="4" spans="1:11" ht="24" customHeight="1" x14ac:dyDescent="0.25">
      <c r="A4" s="1" t="s">
        <v>102</v>
      </c>
      <c r="B4" s="1"/>
      <c r="C4" s="1"/>
      <c r="D4" s="1"/>
      <c r="E4" s="1"/>
      <c r="F4" s="1"/>
      <c r="G4" s="1"/>
      <c r="H4" s="1"/>
      <c r="I4" s="11">
        <f>SUM(I3:I3)</f>
        <v>4.9000000000000004</v>
      </c>
      <c r="J4" s="11">
        <f>SUM(J3:J3)</f>
        <v>0</v>
      </c>
      <c r="K4" s="11">
        <f>SUM(K3:K3)</f>
        <v>4.9000000000000004</v>
      </c>
    </row>
  </sheetData>
  <mergeCells count="2">
    <mergeCell ref="A1:K1"/>
    <mergeCell ref="A4:H4"/>
  </mergeCells>
  <pageMargins left="0.75" right="0.75" top="1" bottom="1" header="0.511811023622047" footer="0.511811023622047"/>
  <pageSetup paperSize="9" orientation="portrait" horizontalDpi="300" verticalDpi="30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K13"/>
  <sheetViews>
    <sheetView showGridLines="0" zoomScaleNormal="100" workbookViewId="0">
      <pane ySplit="2" topLeftCell="A3" activePane="bottomLeft" state="frozen"/>
      <selection pane="bottomLeft"/>
    </sheetView>
  </sheetViews>
  <sheetFormatPr baseColWidth="10" defaultColWidth="8.7109375" defaultRowHeight="15" x14ac:dyDescent="0.25"/>
  <cols>
    <col min="1" max="1" width="12" customWidth="1"/>
    <col min="2" max="2" width="22" customWidth="1"/>
    <col min="3" max="3" width="16" customWidth="1"/>
    <col min="4" max="4" width="40" customWidth="1"/>
    <col min="5" max="6" width="38" customWidth="1"/>
    <col min="7" max="8" width="12" customWidth="1"/>
    <col min="9" max="9" width="14" customWidth="1"/>
    <col min="10" max="10" width="12" customWidth="1"/>
    <col min="11" max="11" width="14" customWidth="1"/>
  </cols>
  <sheetData>
    <row r="1" spans="1:11" ht="30" customHeight="1" x14ac:dyDescent="0.25">
      <c r="A1" s="2" t="s">
        <v>191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5.5" customHeight="1" x14ac:dyDescent="0.25">
      <c r="A2" s="3" t="s">
        <v>64</v>
      </c>
      <c r="B2" s="3" t="s">
        <v>65</v>
      </c>
      <c r="C2" s="3" t="s">
        <v>66</v>
      </c>
      <c r="D2" s="3" t="s">
        <v>67</v>
      </c>
      <c r="E2" s="3" t="s">
        <v>68</v>
      </c>
      <c r="F2" s="3" t="s">
        <v>69</v>
      </c>
      <c r="G2" s="3" t="s">
        <v>70</v>
      </c>
      <c r="H2" s="3" t="s">
        <v>71</v>
      </c>
      <c r="I2" s="3" t="s">
        <v>72</v>
      </c>
      <c r="J2" s="3" t="s">
        <v>73</v>
      </c>
      <c r="K2" s="3" t="s">
        <v>74</v>
      </c>
    </row>
    <row r="3" spans="1:11" ht="25.5" x14ac:dyDescent="0.25">
      <c r="A3" s="4" t="s">
        <v>40</v>
      </c>
      <c r="B3" s="4" t="s">
        <v>75</v>
      </c>
      <c r="C3" s="4" t="s">
        <v>192</v>
      </c>
      <c r="D3" s="4" t="s">
        <v>169</v>
      </c>
      <c r="E3" s="4" t="s">
        <v>193</v>
      </c>
      <c r="F3" s="4" t="s">
        <v>194</v>
      </c>
      <c r="G3" s="5" t="s">
        <v>80</v>
      </c>
      <c r="H3" s="5" t="s">
        <v>81</v>
      </c>
      <c r="I3" s="6">
        <v>39</v>
      </c>
      <c r="J3" s="6">
        <v>0</v>
      </c>
      <c r="K3" s="6">
        <v>39</v>
      </c>
    </row>
    <row r="4" spans="1:11" ht="25.5" x14ac:dyDescent="0.25">
      <c r="A4" s="7" t="s">
        <v>15</v>
      </c>
      <c r="B4" s="7" t="s">
        <v>75</v>
      </c>
      <c r="C4" s="7" t="s">
        <v>195</v>
      </c>
      <c r="D4" s="7" t="s">
        <v>196</v>
      </c>
      <c r="E4" s="7" t="s">
        <v>197</v>
      </c>
      <c r="F4" s="7" t="s">
        <v>194</v>
      </c>
      <c r="G4" s="8" t="s">
        <v>80</v>
      </c>
      <c r="H4" s="8" t="s">
        <v>81</v>
      </c>
      <c r="I4" s="9">
        <v>7.9</v>
      </c>
      <c r="J4" s="9">
        <v>0</v>
      </c>
      <c r="K4" s="9">
        <v>7.9</v>
      </c>
    </row>
    <row r="5" spans="1:11" ht="25.5" x14ac:dyDescent="0.25">
      <c r="A5" s="4" t="s">
        <v>15</v>
      </c>
      <c r="B5" s="4" t="s">
        <v>75</v>
      </c>
      <c r="C5" s="4" t="s">
        <v>198</v>
      </c>
      <c r="D5" s="4" t="s">
        <v>196</v>
      </c>
      <c r="E5" s="4" t="s">
        <v>199</v>
      </c>
      <c r="F5" s="4" t="s">
        <v>194</v>
      </c>
      <c r="G5" s="5" t="s">
        <v>80</v>
      </c>
      <c r="H5" s="5" t="s">
        <v>81</v>
      </c>
      <c r="I5" s="6">
        <v>7.9</v>
      </c>
      <c r="J5" s="6">
        <v>0</v>
      </c>
      <c r="K5" s="6">
        <v>7.9</v>
      </c>
    </row>
    <row r="6" spans="1:11" ht="25.5" x14ac:dyDescent="0.25">
      <c r="A6" s="7" t="s">
        <v>15</v>
      </c>
      <c r="B6" s="7" t="s">
        <v>75</v>
      </c>
      <c r="C6" s="7" t="s">
        <v>200</v>
      </c>
      <c r="D6" s="7" t="s">
        <v>196</v>
      </c>
      <c r="E6" s="7" t="s">
        <v>201</v>
      </c>
      <c r="F6" s="7" t="s">
        <v>194</v>
      </c>
      <c r="G6" s="8" t="s">
        <v>80</v>
      </c>
      <c r="H6" s="8" t="s">
        <v>81</v>
      </c>
      <c r="I6" s="9">
        <v>7.9</v>
      </c>
      <c r="J6" s="9">
        <v>0</v>
      </c>
      <c r="K6" s="9">
        <v>7.9</v>
      </c>
    </row>
    <row r="7" spans="1:11" ht="25.5" x14ac:dyDescent="0.25">
      <c r="A7" s="4" t="s">
        <v>15</v>
      </c>
      <c r="B7" s="4" t="s">
        <v>75</v>
      </c>
      <c r="C7" s="4" t="s">
        <v>202</v>
      </c>
      <c r="D7" s="4" t="s">
        <v>203</v>
      </c>
      <c r="E7" s="4" t="s">
        <v>204</v>
      </c>
      <c r="F7" s="4" t="s">
        <v>194</v>
      </c>
      <c r="G7" s="5" t="s">
        <v>80</v>
      </c>
      <c r="H7" s="5" t="s">
        <v>81</v>
      </c>
      <c r="I7" s="6">
        <v>11.2</v>
      </c>
      <c r="J7" s="6">
        <v>0</v>
      </c>
      <c r="K7" s="6">
        <v>11.2</v>
      </c>
    </row>
    <row r="8" spans="1:11" ht="25.5" x14ac:dyDescent="0.25">
      <c r="A8" s="7" t="s">
        <v>15</v>
      </c>
      <c r="B8" s="7" t="s">
        <v>75</v>
      </c>
      <c r="C8" s="7" t="s">
        <v>205</v>
      </c>
      <c r="D8" s="7" t="s">
        <v>196</v>
      </c>
      <c r="E8" s="7" t="s">
        <v>201</v>
      </c>
      <c r="F8" s="7" t="s">
        <v>194</v>
      </c>
      <c r="G8" s="8" t="s">
        <v>80</v>
      </c>
      <c r="H8" s="8" t="s">
        <v>81</v>
      </c>
      <c r="I8" s="9">
        <v>7.9</v>
      </c>
      <c r="J8" s="9">
        <v>0</v>
      </c>
      <c r="K8" s="9">
        <v>7.9</v>
      </c>
    </row>
    <row r="9" spans="1:11" ht="25.5" x14ac:dyDescent="0.25">
      <c r="A9" s="4" t="s">
        <v>15</v>
      </c>
      <c r="B9" s="4" t="s">
        <v>75</v>
      </c>
      <c r="C9" s="4" t="s">
        <v>206</v>
      </c>
      <c r="D9" s="4" t="s">
        <v>207</v>
      </c>
      <c r="E9" s="4" t="s">
        <v>208</v>
      </c>
      <c r="F9" s="4" t="s">
        <v>194</v>
      </c>
      <c r="G9" s="5" t="s">
        <v>80</v>
      </c>
      <c r="H9" s="5" t="s">
        <v>81</v>
      </c>
      <c r="I9" s="6">
        <v>9.9</v>
      </c>
      <c r="J9" s="6">
        <v>0</v>
      </c>
      <c r="K9" s="6">
        <v>9.9</v>
      </c>
    </row>
    <row r="10" spans="1:11" ht="25.5" x14ac:dyDescent="0.25">
      <c r="A10" s="7" t="s">
        <v>10</v>
      </c>
      <c r="B10" s="7" t="s">
        <v>75</v>
      </c>
      <c r="C10" s="7" t="s">
        <v>209</v>
      </c>
      <c r="D10" s="7" t="s">
        <v>84</v>
      </c>
      <c r="E10" s="7" t="s">
        <v>210</v>
      </c>
      <c r="F10" s="7" t="s">
        <v>194</v>
      </c>
      <c r="G10" s="8" t="s">
        <v>80</v>
      </c>
      <c r="H10" s="8" t="s">
        <v>81</v>
      </c>
      <c r="I10" s="9">
        <v>9.9</v>
      </c>
      <c r="J10" s="9">
        <v>0</v>
      </c>
      <c r="K10" s="9">
        <v>9.9</v>
      </c>
    </row>
    <row r="11" spans="1:11" ht="25.5" x14ac:dyDescent="0.25">
      <c r="A11" s="4" t="s">
        <v>10</v>
      </c>
      <c r="B11" s="4" t="s">
        <v>75</v>
      </c>
      <c r="C11" s="4" t="s">
        <v>211</v>
      </c>
      <c r="D11" s="4" t="s">
        <v>77</v>
      </c>
      <c r="E11" s="4" t="s">
        <v>212</v>
      </c>
      <c r="F11" s="4" t="s">
        <v>194</v>
      </c>
      <c r="G11" s="5" t="s">
        <v>80</v>
      </c>
      <c r="H11" s="5" t="s">
        <v>81</v>
      </c>
      <c r="I11" s="6">
        <v>0.4</v>
      </c>
      <c r="J11" s="6">
        <v>0</v>
      </c>
      <c r="K11" s="6">
        <v>0.4</v>
      </c>
    </row>
    <row r="12" spans="1:11" ht="25.5" x14ac:dyDescent="0.25">
      <c r="A12" s="7" t="s">
        <v>10</v>
      </c>
      <c r="B12" s="7" t="s">
        <v>131</v>
      </c>
      <c r="C12" s="7" t="s">
        <v>209</v>
      </c>
      <c r="D12" s="7" t="s">
        <v>84</v>
      </c>
      <c r="E12" s="7" t="s">
        <v>210</v>
      </c>
      <c r="F12" s="7" t="s">
        <v>194</v>
      </c>
      <c r="G12" s="8" t="s">
        <v>80</v>
      </c>
      <c r="H12" s="8" t="s">
        <v>81</v>
      </c>
      <c r="I12" s="9">
        <v>-1.29</v>
      </c>
      <c r="J12" s="9">
        <v>0</v>
      </c>
      <c r="K12" s="9">
        <v>-1.29</v>
      </c>
    </row>
    <row r="13" spans="1:11" ht="24" customHeight="1" x14ac:dyDescent="0.25">
      <c r="A13" s="1" t="s">
        <v>102</v>
      </c>
      <c r="B13" s="1"/>
      <c r="C13" s="1"/>
      <c r="D13" s="1"/>
      <c r="E13" s="1"/>
      <c r="F13" s="1"/>
      <c r="G13" s="1"/>
      <c r="H13" s="1"/>
      <c r="I13" s="11">
        <f>SUM(I3:I12)</f>
        <v>100.71000000000001</v>
      </c>
      <c r="J13" s="11">
        <f>SUM(J3:J12)</f>
        <v>0</v>
      </c>
      <c r="K13" s="11">
        <f>SUM(K3:K12)</f>
        <v>100.71000000000001</v>
      </c>
    </row>
  </sheetData>
  <mergeCells count="2">
    <mergeCell ref="A1:K1"/>
    <mergeCell ref="A13:H13"/>
  </mergeCells>
  <pageMargins left="0.75" right="0.75" top="1" bottom="1" header="0.511811023622047" footer="0.511811023622047"/>
  <pageSetup paperSize="9" orientation="portrait" horizontalDpi="300" verticalDpi="30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K5"/>
  <sheetViews>
    <sheetView showGridLines="0" zoomScaleNormal="100" workbookViewId="0">
      <pane ySplit="2" topLeftCell="A3" activePane="bottomLeft" state="frozen"/>
      <selection pane="bottomLeft"/>
    </sheetView>
  </sheetViews>
  <sheetFormatPr baseColWidth="10" defaultColWidth="8.7109375" defaultRowHeight="15" x14ac:dyDescent="0.25"/>
  <cols>
    <col min="1" max="1" width="12" customWidth="1"/>
    <col min="2" max="2" width="22" customWidth="1"/>
    <col min="3" max="3" width="16" customWidth="1"/>
    <col min="4" max="4" width="40" customWidth="1"/>
    <col min="5" max="6" width="38" customWidth="1"/>
    <col min="7" max="8" width="12" customWidth="1"/>
    <col min="9" max="9" width="14" customWidth="1"/>
    <col min="10" max="10" width="12" customWidth="1"/>
    <col min="11" max="11" width="14" customWidth="1"/>
  </cols>
  <sheetData>
    <row r="1" spans="1:11" ht="30" customHeight="1" x14ac:dyDescent="0.25">
      <c r="A1" s="2" t="s">
        <v>213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5.5" customHeight="1" x14ac:dyDescent="0.25">
      <c r="A2" s="3" t="s">
        <v>64</v>
      </c>
      <c r="B2" s="3" t="s">
        <v>65</v>
      </c>
      <c r="C2" s="3" t="s">
        <v>66</v>
      </c>
      <c r="D2" s="3" t="s">
        <v>67</v>
      </c>
      <c r="E2" s="3" t="s">
        <v>68</v>
      </c>
      <c r="F2" s="3" t="s">
        <v>69</v>
      </c>
      <c r="G2" s="3" t="s">
        <v>70</v>
      </c>
      <c r="H2" s="3" t="s">
        <v>71</v>
      </c>
      <c r="I2" s="3" t="s">
        <v>72</v>
      </c>
      <c r="J2" s="3" t="s">
        <v>73</v>
      </c>
      <c r="K2" s="3" t="s">
        <v>74</v>
      </c>
    </row>
    <row r="3" spans="1:11" ht="25.5" x14ac:dyDescent="0.25">
      <c r="A3" s="4" t="s">
        <v>10</v>
      </c>
      <c r="B3" s="4" t="s">
        <v>75</v>
      </c>
      <c r="C3" s="4" t="s">
        <v>214</v>
      </c>
      <c r="D3" s="4" t="s">
        <v>134</v>
      </c>
      <c r="E3" s="4" t="s">
        <v>215</v>
      </c>
      <c r="F3" s="4" t="s">
        <v>216</v>
      </c>
      <c r="G3" s="5" t="s">
        <v>80</v>
      </c>
      <c r="H3" s="5" t="s">
        <v>81</v>
      </c>
      <c r="I3" s="6">
        <v>0.2</v>
      </c>
      <c r="J3" s="6">
        <v>0</v>
      </c>
      <c r="K3" s="6">
        <v>0.2</v>
      </c>
    </row>
    <row r="4" spans="1:11" ht="25.5" x14ac:dyDescent="0.25">
      <c r="A4" s="7" t="s">
        <v>10</v>
      </c>
      <c r="B4" s="7" t="s">
        <v>75</v>
      </c>
      <c r="C4" s="7" t="s">
        <v>217</v>
      </c>
      <c r="D4" s="7" t="s">
        <v>84</v>
      </c>
      <c r="E4" s="7" t="s">
        <v>218</v>
      </c>
      <c r="F4" s="7" t="s">
        <v>216</v>
      </c>
      <c r="G4" s="8" t="s">
        <v>80</v>
      </c>
      <c r="H4" s="8" t="s">
        <v>81</v>
      </c>
      <c r="I4" s="9">
        <v>9.9</v>
      </c>
      <c r="J4" s="9">
        <v>0</v>
      </c>
      <c r="K4" s="9">
        <v>9.9</v>
      </c>
    </row>
    <row r="5" spans="1:11" ht="24" customHeight="1" x14ac:dyDescent="0.25">
      <c r="A5" s="1" t="s">
        <v>102</v>
      </c>
      <c r="B5" s="1"/>
      <c r="C5" s="1"/>
      <c r="D5" s="1"/>
      <c r="E5" s="1"/>
      <c r="F5" s="1"/>
      <c r="G5" s="1"/>
      <c r="H5" s="1"/>
      <c r="I5" s="11">
        <f>SUM(I3:I4)</f>
        <v>10.1</v>
      </c>
      <c r="J5" s="11">
        <f>SUM(J3:J4)</f>
        <v>0</v>
      </c>
      <c r="K5" s="11">
        <f>SUM(K3:K4)</f>
        <v>10.1</v>
      </c>
    </row>
  </sheetData>
  <mergeCells count="2">
    <mergeCell ref="A1:K1"/>
    <mergeCell ref="A5:H5"/>
  </mergeCells>
  <pageMargins left="0.75" right="0.75" top="1" bottom="1" header="0.511811023622047" footer="0.511811023622047"/>
  <pageSetup paperSize="9" orientation="portrait" horizontalDpi="300" verticalDpi="30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K12"/>
  <sheetViews>
    <sheetView showGridLines="0" zoomScaleNormal="100" workbookViewId="0">
      <pane ySplit="2" topLeftCell="A3" activePane="bottomLeft" state="frozen"/>
      <selection pane="bottomLeft"/>
    </sheetView>
  </sheetViews>
  <sheetFormatPr baseColWidth="10" defaultColWidth="8.7109375" defaultRowHeight="15" x14ac:dyDescent="0.25"/>
  <cols>
    <col min="1" max="1" width="12" customWidth="1"/>
    <col min="2" max="2" width="22" customWidth="1"/>
    <col min="3" max="3" width="16" customWidth="1"/>
    <col min="4" max="4" width="40" customWidth="1"/>
    <col min="5" max="6" width="38" customWidth="1"/>
    <col min="7" max="8" width="12" customWidth="1"/>
    <col min="9" max="9" width="14" customWidth="1"/>
    <col min="10" max="10" width="12" customWidth="1"/>
    <col min="11" max="11" width="14" customWidth="1"/>
  </cols>
  <sheetData>
    <row r="1" spans="1:11" ht="30" customHeight="1" x14ac:dyDescent="0.25">
      <c r="A1" s="2" t="s">
        <v>219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5.5" customHeight="1" x14ac:dyDescent="0.25">
      <c r="A2" s="3" t="s">
        <v>64</v>
      </c>
      <c r="B2" s="3" t="s">
        <v>65</v>
      </c>
      <c r="C2" s="3" t="s">
        <v>66</v>
      </c>
      <c r="D2" s="3" t="s">
        <v>67</v>
      </c>
      <c r="E2" s="3" t="s">
        <v>68</v>
      </c>
      <c r="F2" s="3" t="s">
        <v>69</v>
      </c>
      <c r="G2" s="3" t="s">
        <v>70</v>
      </c>
      <c r="H2" s="3" t="s">
        <v>71</v>
      </c>
      <c r="I2" s="3" t="s">
        <v>72</v>
      </c>
      <c r="J2" s="3" t="s">
        <v>73</v>
      </c>
      <c r="K2" s="3" t="s">
        <v>74</v>
      </c>
    </row>
    <row r="3" spans="1:11" ht="25.5" x14ac:dyDescent="0.25">
      <c r="A3" s="4" t="s">
        <v>10</v>
      </c>
      <c r="B3" s="4" t="s">
        <v>75</v>
      </c>
      <c r="C3" s="4" t="s">
        <v>220</v>
      </c>
      <c r="D3" s="4" t="s">
        <v>165</v>
      </c>
      <c r="E3" s="4" t="s">
        <v>221</v>
      </c>
      <c r="F3" s="4" t="s">
        <v>222</v>
      </c>
      <c r="G3" s="5" t="s">
        <v>80</v>
      </c>
      <c r="H3" s="5" t="s">
        <v>81</v>
      </c>
      <c r="I3" s="6">
        <v>0.2</v>
      </c>
      <c r="J3" s="6">
        <v>0</v>
      </c>
      <c r="K3" s="6">
        <v>0.2</v>
      </c>
    </row>
    <row r="4" spans="1:11" ht="25.5" x14ac:dyDescent="0.25">
      <c r="A4" s="7" t="s">
        <v>10</v>
      </c>
      <c r="B4" s="7" t="s">
        <v>75</v>
      </c>
      <c r="C4" s="7" t="s">
        <v>223</v>
      </c>
      <c r="D4" s="7" t="s">
        <v>180</v>
      </c>
      <c r="E4" s="7" t="s">
        <v>224</v>
      </c>
      <c r="F4" s="7" t="s">
        <v>222</v>
      </c>
      <c r="G4" s="8" t="s">
        <v>80</v>
      </c>
      <c r="H4" s="8" t="s">
        <v>81</v>
      </c>
      <c r="I4" s="9">
        <v>0.2</v>
      </c>
      <c r="J4" s="9">
        <v>0</v>
      </c>
      <c r="K4" s="9">
        <v>0.2</v>
      </c>
    </row>
    <row r="5" spans="1:11" ht="25.5" x14ac:dyDescent="0.25">
      <c r="A5" s="4" t="s">
        <v>10</v>
      </c>
      <c r="B5" s="4" t="s">
        <v>75</v>
      </c>
      <c r="C5" s="4" t="s">
        <v>225</v>
      </c>
      <c r="D5" s="4" t="s">
        <v>84</v>
      </c>
      <c r="E5" s="4" t="s">
        <v>226</v>
      </c>
      <c r="F5" s="4" t="s">
        <v>222</v>
      </c>
      <c r="G5" s="5" t="s">
        <v>80</v>
      </c>
      <c r="H5" s="5" t="s">
        <v>81</v>
      </c>
      <c r="I5" s="6">
        <v>9.9</v>
      </c>
      <c r="J5" s="6">
        <v>0</v>
      </c>
      <c r="K5" s="6">
        <v>9.9</v>
      </c>
    </row>
    <row r="6" spans="1:11" ht="25.5" x14ac:dyDescent="0.25">
      <c r="A6" s="7" t="s">
        <v>10</v>
      </c>
      <c r="B6" s="7" t="s">
        <v>75</v>
      </c>
      <c r="C6" s="7" t="s">
        <v>227</v>
      </c>
      <c r="D6" s="7" t="s">
        <v>84</v>
      </c>
      <c r="E6" s="7" t="s">
        <v>226</v>
      </c>
      <c r="F6" s="7" t="s">
        <v>222</v>
      </c>
      <c r="G6" s="8" t="s">
        <v>80</v>
      </c>
      <c r="H6" s="8" t="s">
        <v>81</v>
      </c>
      <c r="I6" s="9">
        <v>9.9</v>
      </c>
      <c r="J6" s="9">
        <v>0</v>
      </c>
      <c r="K6" s="9">
        <v>9.9</v>
      </c>
    </row>
    <row r="7" spans="1:11" ht="25.5" x14ac:dyDescent="0.25">
      <c r="A7" s="4" t="s">
        <v>10</v>
      </c>
      <c r="B7" s="4" t="s">
        <v>87</v>
      </c>
      <c r="C7" s="4" t="s">
        <v>220</v>
      </c>
      <c r="D7" s="4" t="s">
        <v>165</v>
      </c>
      <c r="E7" s="4" t="s">
        <v>221</v>
      </c>
      <c r="F7" s="4" t="s">
        <v>222</v>
      </c>
      <c r="G7" s="5" t="s">
        <v>100</v>
      </c>
      <c r="H7" s="5" t="s">
        <v>89</v>
      </c>
      <c r="I7" s="6">
        <v>0.15</v>
      </c>
      <c r="J7" s="6">
        <v>0</v>
      </c>
      <c r="K7" s="6">
        <v>0.15</v>
      </c>
    </row>
    <row r="8" spans="1:11" ht="25.5" x14ac:dyDescent="0.25">
      <c r="A8" s="7" t="s">
        <v>10</v>
      </c>
      <c r="B8" s="7" t="s">
        <v>87</v>
      </c>
      <c r="C8" s="7" t="s">
        <v>223</v>
      </c>
      <c r="D8" s="7" t="s">
        <v>180</v>
      </c>
      <c r="E8" s="7" t="s">
        <v>224</v>
      </c>
      <c r="F8" s="7" t="s">
        <v>222</v>
      </c>
      <c r="G8" s="8" t="s">
        <v>228</v>
      </c>
      <c r="H8" s="8" t="s">
        <v>89</v>
      </c>
      <c r="I8" s="9">
        <v>0.05</v>
      </c>
      <c r="J8" s="9">
        <v>0</v>
      </c>
      <c r="K8" s="9">
        <v>0.05</v>
      </c>
    </row>
    <row r="9" spans="1:11" ht="25.5" x14ac:dyDescent="0.25">
      <c r="A9" s="4" t="s">
        <v>10</v>
      </c>
      <c r="B9" s="4" t="s">
        <v>91</v>
      </c>
      <c r="C9" s="4" t="s">
        <v>223</v>
      </c>
      <c r="D9" s="4" t="s">
        <v>180</v>
      </c>
      <c r="E9" s="4" t="s">
        <v>224</v>
      </c>
      <c r="F9" s="4" t="s">
        <v>222</v>
      </c>
      <c r="G9" s="5" t="s">
        <v>228</v>
      </c>
      <c r="H9" s="5" t="s">
        <v>228</v>
      </c>
      <c r="I9" s="6">
        <v>4.5</v>
      </c>
      <c r="J9" s="6">
        <v>0</v>
      </c>
      <c r="K9" s="6">
        <v>4.5</v>
      </c>
    </row>
    <row r="10" spans="1:11" ht="25.5" x14ac:dyDescent="0.25">
      <c r="A10" s="7" t="s">
        <v>10</v>
      </c>
      <c r="B10" s="7" t="s">
        <v>91</v>
      </c>
      <c r="C10" s="7" t="s">
        <v>220</v>
      </c>
      <c r="D10" s="7" t="s">
        <v>165</v>
      </c>
      <c r="E10" s="7" t="s">
        <v>221</v>
      </c>
      <c r="F10" s="7" t="s">
        <v>222</v>
      </c>
      <c r="G10" s="8" t="s">
        <v>100</v>
      </c>
      <c r="H10" s="8" t="s">
        <v>100</v>
      </c>
      <c r="I10" s="9">
        <v>4.5</v>
      </c>
      <c r="J10" s="9">
        <v>0</v>
      </c>
      <c r="K10" s="9">
        <v>4.5</v>
      </c>
    </row>
    <row r="11" spans="1:11" ht="25.5" x14ac:dyDescent="0.25">
      <c r="A11" s="4" t="s">
        <v>10</v>
      </c>
      <c r="B11" s="4" t="s">
        <v>67</v>
      </c>
      <c r="C11" s="4" t="s">
        <v>229</v>
      </c>
      <c r="D11" s="4" t="s">
        <v>93</v>
      </c>
      <c r="E11" s="4" t="s">
        <v>221</v>
      </c>
      <c r="F11" s="4" t="s">
        <v>222</v>
      </c>
      <c r="G11" s="5" t="s">
        <v>100</v>
      </c>
      <c r="H11" s="5" t="s">
        <v>100</v>
      </c>
      <c r="I11" s="6">
        <v>15</v>
      </c>
      <c r="J11" s="6">
        <v>0</v>
      </c>
      <c r="K11" s="6">
        <v>15</v>
      </c>
    </row>
    <row r="12" spans="1:11" ht="24" customHeight="1" x14ac:dyDescent="0.25">
      <c r="A12" s="1" t="s">
        <v>102</v>
      </c>
      <c r="B12" s="1"/>
      <c r="C12" s="1"/>
      <c r="D12" s="1"/>
      <c r="E12" s="1"/>
      <c r="F12" s="1"/>
      <c r="G12" s="1"/>
      <c r="H12" s="1"/>
      <c r="I12" s="11">
        <f>SUM(I3:I11)</f>
        <v>44.400000000000006</v>
      </c>
      <c r="J12" s="11">
        <f>SUM(J3:J11)</f>
        <v>0</v>
      </c>
      <c r="K12" s="11">
        <f>SUM(K3:K11)</f>
        <v>44.400000000000006</v>
      </c>
    </row>
  </sheetData>
  <mergeCells count="2">
    <mergeCell ref="A1:K1"/>
    <mergeCell ref="A12:H12"/>
  </mergeCells>
  <pageMargins left="0.75" right="0.75" top="1" bottom="1" header="0.511811023622047" footer="0.511811023622047"/>
  <pageSetup paperSize="9" orientation="portrait" horizontalDpi="300" verticalDpi="30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K4"/>
  <sheetViews>
    <sheetView showGridLines="0" zoomScaleNormal="100" workbookViewId="0">
      <pane ySplit="2" topLeftCell="A3" activePane="bottomLeft" state="frozen"/>
      <selection pane="bottomLeft"/>
    </sheetView>
  </sheetViews>
  <sheetFormatPr baseColWidth="10" defaultColWidth="8.7109375" defaultRowHeight="15" x14ac:dyDescent="0.25"/>
  <cols>
    <col min="1" max="1" width="12" customWidth="1"/>
    <col min="2" max="2" width="22" customWidth="1"/>
    <col min="3" max="3" width="16" customWidth="1"/>
    <col min="4" max="4" width="40" customWidth="1"/>
    <col min="5" max="6" width="38" customWidth="1"/>
    <col min="7" max="8" width="12" customWidth="1"/>
    <col min="9" max="9" width="14" customWidth="1"/>
    <col min="10" max="10" width="12" customWidth="1"/>
    <col min="11" max="11" width="14" customWidth="1"/>
  </cols>
  <sheetData>
    <row r="1" spans="1:11" ht="30" customHeight="1" x14ac:dyDescent="0.25">
      <c r="A1" s="2" t="s">
        <v>230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5.5" customHeight="1" x14ac:dyDescent="0.25">
      <c r="A2" s="3" t="s">
        <v>64</v>
      </c>
      <c r="B2" s="3" t="s">
        <v>65</v>
      </c>
      <c r="C2" s="3" t="s">
        <v>66</v>
      </c>
      <c r="D2" s="3" t="s">
        <v>67</v>
      </c>
      <c r="E2" s="3" t="s">
        <v>68</v>
      </c>
      <c r="F2" s="3" t="s">
        <v>69</v>
      </c>
      <c r="G2" s="3" t="s">
        <v>70</v>
      </c>
      <c r="H2" s="3" t="s">
        <v>71</v>
      </c>
      <c r="I2" s="3" t="s">
        <v>72</v>
      </c>
      <c r="J2" s="3" t="s">
        <v>73</v>
      </c>
      <c r="K2" s="3" t="s">
        <v>74</v>
      </c>
    </row>
    <row r="3" spans="1:11" ht="25.5" x14ac:dyDescent="0.25">
      <c r="A3" s="4" t="s">
        <v>40</v>
      </c>
      <c r="B3" s="4" t="s">
        <v>75</v>
      </c>
      <c r="C3" s="4" t="s">
        <v>231</v>
      </c>
      <c r="D3" s="4" t="s">
        <v>169</v>
      </c>
      <c r="E3" s="4" t="s">
        <v>232</v>
      </c>
      <c r="F3" s="4" t="s">
        <v>233</v>
      </c>
      <c r="G3" s="5" t="s">
        <v>80</v>
      </c>
      <c r="H3" s="5" t="s">
        <v>81</v>
      </c>
      <c r="I3" s="6">
        <v>39</v>
      </c>
      <c r="J3" s="6">
        <v>0</v>
      </c>
      <c r="K3" s="6">
        <v>39</v>
      </c>
    </row>
    <row r="4" spans="1:11" ht="24" customHeight="1" x14ac:dyDescent="0.25">
      <c r="A4" s="1" t="s">
        <v>102</v>
      </c>
      <c r="B4" s="1"/>
      <c r="C4" s="1"/>
      <c r="D4" s="1"/>
      <c r="E4" s="1"/>
      <c r="F4" s="1"/>
      <c r="G4" s="1"/>
      <c r="H4" s="1"/>
      <c r="I4" s="11">
        <f>SUM(I3:I3)</f>
        <v>39</v>
      </c>
      <c r="J4" s="11">
        <f>SUM(J3:J3)</f>
        <v>0</v>
      </c>
      <c r="K4" s="11">
        <f>SUM(K3:K3)</f>
        <v>39</v>
      </c>
    </row>
  </sheetData>
  <mergeCells count="2">
    <mergeCell ref="A1:K1"/>
    <mergeCell ref="A4:H4"/>
  </mergeCells>
  <pageMargins left="0.75" right="0.75" top="1" bottom="1" header="0.511811023622047" footer="0.511811023622047"/>
  <pageSetup paperSize="9" orientation="portrait" horizontalDpi="300" verticalDpi="30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K12"/>
  <sheetViews>
    <sheetView showGridLines="0" zoomScaleNormal="100" workbookViewId="0">
      <pane ySplit="2" topLeftCell="A3" activePane="bottomLeft" state="frozen"/>
      <selection pane="bottomLeft"/>
    </sheetView>
  </sheetViews>
  <sheetFormatPr baseColWidth="10" defaultColWidth="8.7109375" defaultRowHeight="15" x14ac:dyDescent="0.25"/>
  <cols>
    <col min="1" max="1" width="12" customWidth="1"/>
    <col min="2" max="2" width="22" customWidth="1"/>
    <col min="3" max="3" width="16" customWidth="1"/>
    <col min="4" max="4" width="40" customWidth="1"/>
    <col min="5" max="6" width="38" customWidth="1"/>
    <col min="7" max="8" width="12" customWidth="1"/>
    <col min="9" max="9" width="14" customWidth="1"/>
    <col min="10" max="10" width="12" customWidth="1"/>
    <col min="11" max="11" width="14" customWidth="1"/>
  </cols>
  <sheetData>
    <row r="1" spans="1:11" ht="30" customHeight="1" x14ac:dyDescent="0.25">
      <c r="A1" s="2" t="s">
        <v>234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5.5" customHeight="1" x14ac:dyDescent="0.25">
      <c r="A2" s="3" t="s">
        <v>64</v>
      </c>
      <c r="B2" s="3" t="s">
        <v>65</v>
      </c>
      <c r="C2" s="3" t="s">
        <v>66</v>
      </c>
      <c r="D2" s="3" t="s">
        <v>67</v>
      </c>
      <c r="E2" s="3" t="s">
        <v>68</v>
      </c>
      <c r="F2" s="3" t="s">
        <v>69</v>
      </c>
      <c r="G2" s="3" t="s">
        <v>70</v>
      </c>
      <c r="H2" s="3" t="s">
        <v>71</v>
      </c>
      <c r="I2" s="3" t="s">
        <v>72</v>
      </c>
      <c r="J2" s="3" t="s">
        <v>73</v>
      </c>
      <c r="K2" s="3" t="s">
        <v>74</v>
      </c>
    </row>
    <row r="3" spans="1:11" ht="25.5" x14ac:dyDescent="0.25">
      <c r="A3" s="4" t="s">
        <v>40</v>
      </c>
      <c r="B3" s="4" t="s">
        <v>75</v>
      </c>
      <c r="C3" s="4" t="s">
        <v>235</v>
      </c>
      <c r="D3" s="4" t="s">
        <v>236</v>
      </c>
      <c r="E3" s="4" t="s">
        <v>237</v>
      </c>
      <c r="F3" s="4" t="s">
        <v>238</v>
      </c>
      <c r="G3" s="5" t="s">
        <v>80</v>
      </c>
      <c r="H3" s="5" t="s">
        <v>81</v>
      </c>
      <c r="I3" s="6">
        <v>39</v>
      </c>
      <c r="J3" s="6">
        <v>0</v>
      </c>
      <c r="K3" s="6">
        <v>39</v>
      </c>
    </row>
    <row r="4" spans="1:11" ht="25.5" x14ac:dyDescent="0.25">
      <c r="A4" s="7" t="s">
        <v>15</v>
      </c>
      <c r="B4" s="7" t="s">
        <v>75</v>
      </c>
      <c r="C4" s="7" t="s">
        <v>239</v>
      </c>
      <c r="D4" s="7" t="s">
        <v>240</v>
      </c>
      <c r="E4" s="7" t="s">
        <v>241</v>
      </c>
      <c r="F4" s="7" t="s">
        <v>238</v>
      </c>
      <c r="G4" s="8" t="s">
        <v>80</v>
      </c>
      <c r="H4" s="8" t="s">
        <v>81</v>
      </c>
      <c r="I4" s="9">
        <v>9.9</v>
      </c>
      <c r="J4" s="9">
        <v>0</v>
      </c>
      <c r="K4" s="9">
        <v>9.9</v>
      </c>
    </row>
    <row r="5" spans="1:11" ht="25.5" x14ac:dyDescent="0.25">
      <c r="A5" s="4" t="s">
        <v>15</v>
      </c>
      <c r="B5" s="4" t="s">
        <v>75</v>
      </c>
      <c r="C5" s="4" t="s">
        <v>242</v>
      </c>
      <c r="D5" s="4" t="s">
        <v>240</v>
      </c>
      <c r="E5" s="4" t="s">
        <v>241</v>
      </c>
      <c r="F5" s="4" t="s">
        <v>238</v>
      </c>
      <c r="G5" s="5" t="s">
        <v>80</v>
      </c>
      <c r="H5" s="5" t="s">
        <v>81</v>
      </c>
      <c r="I5" s="6">
        <v>9.9</v>
      </c>
      <c r="J5" s="6">
        <v>0</v>
      </c>
      <c r="K5" s="6">
        <v>9.9</v>
      </c>
    </row>
    <row r="6" spans="1:11" ht="25.5" x14ac:dyDescent="0.25">
      <c r="A6" s="7" t="s">
        <v>15</v>
      </c>
      <c r="B6" s="7" t="s">
        <v>243</v>
      </c>
      <c r="C6" s="7" t="s">
        <v>239</v>
      </c>
      <c r="D6" s="7" t="s">
        <v>240</v>
      </c>
      <c r="E6" s="7" t="s">
        <v>241</v>
      </c>
      <c r="F6" s="7" t="s">
        <v>238</v>
      </c>
      <c r="G6" s="8" t="s">
        <v>125</v>
      </c>
      <c r="H6" s="8" t="s">
        <v>89</v>
      </c>
      <c r="I6" s="9">
        <v>2.48</v>
      </c>
      <c r="J6" s="9">
        <v>0</v>
      </c>
      <c r="K6" s="9">
        <v>2.48</v>
      </c>
    </row>
    <row r="7" spans="1:11" ht="25.5" x14ac:dyDescent="0.25">
      <c r="A7" s="4" t="s">
        <v>10</v>
      </c>
      <c r="B7" s="4" t="s">
        <v>75</v>
      </c>
      <c r="C7" s="4" t="s">
        <v>244</v>
      </c>
      <c r="D7" s="4" t="s">
        <v>177</v>
      </c>
      <c r="E7" s="4" t="s">
        <v>245</v>
      </c>
      <c r="F7" s="4" t="s">
        <v>238</v>
      </c>
      <c r="G7" s="5" t="s">
        <v>80</v>
      </c>
      <c r="H7" s="5" t="s">
        <v>81</v>
      </c>
      <c r="I7" s="6">
        <v>0.5</v>
      </c>
      <c r="J7" s="6">
        <v>0</v>
      </c>
      <c r="K7" s="6">
        <v>0.5</v>
      </c>
    </row>
    <row r="8" spans="1:11" ht="25.5" x14ac:dyDescent="0.25">
      <c r="A8" s="7" t="s">
        <v>10</v>
      </c>
      <c r="B8" s="7" t="s">
        <v>75</v>
      </c>
      <c r="C8" s="7" t="s">
        <v>246</v>
      </c>
      <c r="D8" s="7" t="s">
        <v>77</v>
      </c>
      <c r="E8" s="7" t="s">
        <v>245</v>
      </c>
      <c r="F8" s="7" t="s">
        <v>238</v>
      </c>
      <c r="G8" s="8" t="s">
        <v>80</v>
      </c>
      <c r="H8" s="8" t="s">
        <v>81</v>
      </c>
      <c r="I8" s="9">
        <v>0.2</v>
      </c>
      <c r="J8" s="9">
        <v>0</v>
      </c>
      <c r="K8" s="9">
        <v>0.2</v>
      </c>
    </row>
    <row r="9" spans="1:11" ht="25.5" x14ac:dyDescent="0.25">
      <c r="A9" s="4" t="s">
        <v>10</v>
      </c>
      <c r="B9" s="4" t="s">
        <v>75</v>
      </c>
      <c r="C9" s="4" t="s">
        <v>247</v>
      </c>
      <c r="D9" s="4" t="s">
        <v>184</v>
      </c>
      <c r="E9" s="4" t="s">
        <v>248</v>
      </c>
      <c r="F9" s="4" t="s">
        <v>238</v>
      </c>
      <c r="G9" s="5" t="s">
        <v>80</v>
      </c>
      <c r="H9" s="5" t="s">
        <v>81</v>
      </c>
      <c r="I9" s="6">
        <v>13.2</v>
      </c>
      <c r="J9" s="6">
        <v>0</v>
      </c>
      <c r="K9" s="6">
        <v>13.2</v>
      </c>
    </row>
    <row r="10" spans="1:11" ht="25.5" x14ac:dyDescent="0.25">
      <c r="A10" s="7" t="s">
        <v>10</v>
      </c>
      <c r="B10" s="7" t="s">
        <v>75</v>
      </c>
      <c r="C10" s="7" t="s">
        <v>249</v>
      </c>
      <c r="D10" s="7" t="s">
        <v>184</v>
      </c>
      <c r="E10" s="7" t="s">
        <v>248</v>
      </c>
      <c r="F10" s="7" t="s">
        <v>238</v>
      </c>
      <c r="G10" s="8" t="s">
        <v>80</v>
      </c>
      <c r="H10" s="8" t="s">
        <v>81</v>
      </c>
      <c r="I10" s="9">
        <v>13.2</v>
      </c>
      <c r="J10" s="9">
        <v>0</v>
      </c>
      <c r="K10" s="9">
        <v>13.2</v>
      </c>
    </row>
    <row r="11" spans="1:11" ht="25.5" x14ac:dyDescent="0.25">
      <c r="A11" s="4" t="s">
        <v>10</v>
      </c>
      <c r="B11" s="4" t="s">
        <v>250</v>
      </c>
      <c r="C11" s="4" t="s">
        <v>251</v>
      </c>
      <c r="D11" s="4" t="s">
        <v>252</v>
      </c>
      <c r="E11" s="4" t="s">
        <v>248</v>
      </c>
      <c r="F11" s="4" t="s">
        <v>238</v>
      </c>
      <c r="G11" s="5" t="s">
        <v>125</v>
      </c>
      <c r="H11" s="5" t="s">
        <v>89</v>
      </c>
      <c r="I11" s="6">
        <v>0.12</v>
      </c>
      <c r="J11" s="6">
        <v>0</v>
      </c>
      <c r="K11" s="6">
        <v>0.12</v>
      </c>
    </row>
    <row r="12" spans="1:11" ht="24" customHeight="1" x14ac:dyDescent="0.25">
      <c r="A12" s="1" t="s">
        <v>102</v>
      </c>
      <c r="B12" s="1"/>
      <c r="C12" s="1"/>
      <c r="D12" s="1"/>
      <c r="E12" s="1"/>
      <c r="F12" s="1"/>
      <c r="G12" s="1"/>
      <c r="H12" s="1"/>
      <c r="I12" s="11">
        <f>SUM(I3:I11)</f>
        <v>88.5</v>
      </c>
      <c r="J12" s="11">
        <f>SUM(J3:J11)</f>
        <v>0</v>
      </c>
      <c r="K12" s="11">
        <f>SUM(K3:K11)</f>
        <v>88.5</v>
      </c>
    </row>
  </sheetData>
  <mergeCells count="2">
    <mergeCell ref="A1:K1"/>
    <mergeCell ref="A12:H12"/>
  </mergeCells>
  <pageMargins left="0.75" right="0.75" top="1" bottom="1" header="0.511811023622047" footer="0.511811023622047"/>
  <pageSetup paperSize="9" orientation="portrait" horizontalDpi="300" verticalDpi="30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K6"/>
  <sheetViews>
    <sheetView showGridLines="0" zoomScaleNormal="100" workbookViewId="0">
      <pane ySplit="2" topLeftCell="A3" activePane="bottomLeft" state="frozen"/>
      <selection pane="bottomLeft"/>
    </sheetView>
  </sheetViews>
  <sheetFormatPr baseColWidth="10" defaultColWidth="8.7109375" defaultRowHeight="15" x14ac:dyDescent="0.25"/>
  <cols>
    <col min="1" max="1" width="12" customWidth="1"/>
    <col min="2" max="2" width="22" customWidth="1"/>
    <col min="3" max="3" width="16" customWidth="1"/>
    <col min="4" max="4" width="40" customWidth="1"/>
    <col min="5" max="6" width="38" customWidth="1"/>
    <col min="7" max="8" width="12" customWidth="1"/>
    <col min="9" max="9" width="14" customWidth="1"/>
    <col min="10" max="10" width="12" customWidth="1"/>
    <col min="11" max="11" width="14" customWidth="1"/>
  </cols>
  <sheetData>
    <row r="1" spans="1:11" ht="30" customHeight="1" x14ac:dyDescent="0.25">
      <c r="A1" s="2" t="s">
        <v>253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5.5" customHeight="1" x14ac:dyDescent="0.25">
      <c r="A2" s="3" t="s">
        <v>64</v>
      </c>
      <c r="B2" s="3" t="s">
        <v>65</v>
      </c>
      <c r="C2" s="3" t="s">
        <v>66</v>
      </c>
      <c r="D2" s="3" t="s">
        <v>67</v>
      </c>
      <c r="E2" s="3" t="s">
        <v>68</v>
      </c>
      <c r="F2" s="3" t="s">
        <v>69</v>
      </c>
      <c r="G2" s="3" t="s">
        <v>70</v>
      </c>
      <c r="H2" s="3" t="s">
        <v>71</v>
      </c>
      <c r="I2" s="3" t="s">
        <v>72</v>
      </c>
      <c r="J2" s="3" t="s">
        <v>73</v>
      </c>
      <c r="K2" s="3" t="s">
        <v>74</v>
      </c>
    </row>
    <row r="3" spans="1:11" ht="25.5" x14ac:dyDescent="0.25">
      <c r="A3" s="4" t="s">
        <v>10</v>
      </c>
      <c r="B3" s="4" t="s">
        <v>75</v>
      </c>
      <c r="C3" s="4" t="s">
        <v>254</v>
      </c>
      <c r="D3" s="4" t="s">
        <v>84</v>
      </c>
      <c r="E3" s="4" t="s">
        <v>255</v>
      </c>
      <c r="F3" s="4" t="s">
        <v>256</v>
      </c>
      <c r="G3" s="5" t="s">
        <v>80</v>
      </c>
      <c r="H3" s="5" t="s">
        <v>81</v>
      </c>
      <c r="I3" s="6">
        <v>9.9</v>
      </c>
      <c r="J3" s="6">
        <v>0</v>
      </c>
      <c r="K3" s="6">
        <v>9.9</v>
      </c>
    </row>
    <row r="4" spans="1:11" ht="25.5" x14ac:dyDescent="0.25">
      <c r="A4" s="7" t="s">
        <v>10</v>
      </c>
      <c r="B4" s="7" t="s">
        <v>75</v>
      </c>
      <c r="C4" s="7" t="s">
        <v>257</v>
      </c>
      <c r="D4" s="7" t="s">
        <v>84</v>
      </c>
      <c r="E4" s="7" t="s">
        <v>255</v>
      </c>
      <c r="F4" s="7" t="s">
        <v>256</v>
      </c>
      <c r="G4" s="8" t="s">
        <v>80</v>
      </c>
      <c r="H4" s="8" t="s">
        <v>81</v>
      </c>
      <c r="I4" s="9">
        <v>9.9</v>
      </c>
      <c r="J4" s="9">
        <v>0</v>
      </c>
      <c r="K4" s="9">
        <v>9.9</v>
      </c>
    </row>
    <row r="5" spans="1:11" ht="25.5" x14ac:dyDescent="0.25">
      <c r="A5" s="4" t="s">
        <v>10</v>
      </c>
      <c r="B5" s="4" t="s">
        <v>75</v>
      </c>
      <c r="C5" s="4" t="s">
        <v>258</v>
      </c>
      <c r="D5" s="4" t="s">
        <v>165</v>
      </c>
      <c r="E5" s="4" t="s">
        <v>259</v>
      </c>
      <c r="F5" s="4" t="s">
        <v>256</v>
      </c>
      <c r="G5" s="5" t="s">
        <v>80</v>
      </c>
      <c r="H5" s="5" t="s">
        <v>81</v>
      </c>
      <c r="I5" s="6">
        <v>0.2</v>
      </c>
      <c r="J5" s="6">
        <v>0</v>
      </c>
      <c r="K5" s="6">
        <v>0.2</v>
      </c>
    </row>
    <row r="6" spans="1:11" ht="24" customHeight="1" x14ac:dyDescent="0.25">
      <c r="A6" s="1" t="s">
        <v>102</v>
      </c>
      <c r="B6" s="1"/>
      <c r="C6" s="1"/>
      <c r="D6" s="1"/>
      <c r="E6" s="1"/>
      <c r="F6" s="1"/>
      <c r="G6" s="1"/>
      <c r="H6" s="1"/>
      <c r="I6" s="11">
        <f>SUM(I3:I5)</f>
        <v>20</v>
      </c>
      <c r="J6" s="11">
        <f>SUM(J3:J5)</f>
        <v>0</v>
      </c>
      <c r="K6" s="11">
        <f>SUM(K3:K5)</f>
        <v>20</v>
      </c>
    </row>
  </sheetData>
  <mergeCells count="2">
    <mergeCell ref="A1:K1"/>
    <mergeCell ref="A6:H6"/>
  </mergeCells>
  <pageMargins left="0.75" right="0.75" top="1" bottom="1" header="0.511811023622047" footer="0.511811023622047"/>
  <pageSetup paperSize="9" orientation="portrait" horizontalDpi="300" verticalDpi="30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K9"/>
  <sheetViews>
    <sheetView showGridLines="0" zoomScaleNormal="100" workbookViewId="0">
      <pane ySplit="2" topLeftCell="A3" activePane="bottomLeft" state="frozen"/>
      <selection pane="bottomLeft" sqref="A1:K1"/>
    </sheetView>
  </sheetViews>
  <sheetFormatPr baseColWidth="10" defaultColWidth="8.7109375" defaultRowHeight="15" x14ac:dyDescent="0.25"/>
  <cols>
    <col min="1" max="1" width="12" customWidth="1"/>
    <col min="2" max="2" width="22" customWidth="1"/>
    <col min="3" max="3" width="16" customWidth="1"/>
    <col min="4" max="4" width="40" customWidth="1"/>
    <col min="5" max="6" width="38" customWidth="1"/>
    <col min="7" max="8" width="12" customWidth="1"/>
    <col min="9" max="9" width="14" customWidth="1"/>
    <col min="10" max="10" width="12" customWidth="1"/>
    <col min="11" max="11" width="14" customWidth="1"/>
  </cols>
  <sheetData>
    <row r="1" spans="1:11" ht="30" customHeight="1" x14ac:dyDescent="0.25">
      <c r="A1" s="2" t="s">
        <v>260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5.5" customHeight="1" x14ac:dyDescent="0.25">
      <c r="A2" s="3" t="s">
        <v>64</v>
      </c>
      <c r="B2" s="3" t="s">
        <v>65</v>
      </c>
      <c r="C2" s="3" t="s">
        <v>66</v>
      </c>
      <c r="D2" s="3" t="s">
        <v>67</v>
      </c>
      <c r="E2" s="3" t="s">
        <v>68</v>
      </c>
      <c r="F2" s="3" t="s">
        <v>69</v>
      </c>
      <c r="G2" s="3" t="s">
        <v>70</v>
      </c>
      <c r="H2" s="3" t="s">
        <v>71</v>
      </c>
      <c r="I2" s="3" t="s">
        <v>72</v>
      </c>
      <c r="J2" s="3" t="s">
        <v>73</v>
      </c>
      <c r="K2" s="3" t="s">
        <v>74</v>
      </c>
    </row>
    <row r="3" spans="1:11" ht="25.5" x14ac:dyDescent="0.25">
      <c r="A3" s="4" t="s">
        <v>40</v>
      </c>
      <c r="B3" s="4" t="s">
        <v>75</v>
      </c>
      <c r="C3" s="4" t="s">
        <v>261</v>
      </c>
      <c r="D3" s="4" t="s">
        <v>169</v>
      </c>
      <c r="E3" s="4" t="s">
        <v>262</v>
      </c>
      <c r="F3" s="4" t="s">
        <v>263</v>
      </c>
      <c r="G3" s="5" t="s">
        <v>80</v>
      </c>
      <c r="H3" s="5" t="s">
        <v>81</v>
      </c>
      <c r="I3" s="6">
        <v>39</v>
      </c>
      <c r="J3" s="6">
        <v>0</v>
      </c>
      <c r="K3" s="6">
        <v>39</v>
      </c>
    </row>
    <row r="4" spans="1:11" ht="25.5" x14ac:dyDescent="0.25">
      <c r="A4" s="7" t="s">
        <v>10</v>
      </c>
      <c r="B4" s="7" t="s">
        <v>75</v>
      </c>
      <c r="C4" s="7" t="s">
        <v>264</v>
      </c>
      <c r="D4" s="7" t="s">
        <v>84</v>
      </c>
      <c r="E4" s="7" t="s">
        <v>265</v>
      </c>
      <c r="F4" s="7" t="s">
        <v>263</v>
      </c>
      <c r="G4" s="8" t="s">
        <v>80</v>
      </c>
      <c r="H4" s="8" t="s">
        <v>81</v>
      </c>
      <c r="I4" s="9">
        <v>9.9</v>
      </c>
      <c r="J4" s="9">
        <v>0</v>
      </c>
      <c r="K4" s="9">
        <v>9.9</v>
      </c>
    </row>
    <row r="5" spans="1:11" ht="25.5" x14ac:dyDescent="0.25">
      <c r="A5" s="4" t="s">
        <v>10</v>
      </c>
      <c r="B5" s="4" t="s">
        <v>75</v>
      </c>
      <c r="C5" s="4" t="s">
        <v>266</v>
      </c>
      <c r="D5" s="4" t="s">
        <v>84</v>
      </c>
      <c r="E5" s="4" t="s">
        <v>265</v>
      </c>
      <c r="F5" s="4" t="s">
        <v>263</v>
      </c>
      <c r="G5" s="5" t="s">
        <v>80</v>
      </c>
      <c r="H5" s="5" t="s">
        <v>81</v>
      </c>
      <c r="I5" s="6">
        <v>9.9</v>
      </c>
      <c r="J5" s="6">
        <v>0</v>
      </c>
      <c r="K5" s="6">
        <v>9.9</v>
      </c>
    </row>
    <row r="6" spans="1:11" ht="25.5" x14ac:dyDescent="0.25">
      <c r="A6" s="7" t="s">
        <v>10</v>
      </c>
      <c r="B6" s="7" t="s">
        <v>75</v>
      </c>
      <c r="C6" s="7" t="s">
        <v>267</v>
      </c>
      <c r="D6" s="7" t="s">
        <v>165</v>
      </c>
      <c r="E6" s="7" t="s">
        <v>268</v>
      </c>
      <c r="F6" s="7" t="s">
        <v>263</v>
      </c>
      <c r="G6" s="8" t="s">
        <v>80</v>
      </c>
      <c r="H6" s="8" t="s">
        <v>81</v>
      </c>
      <c r="I6" s="9">
        <v>0.2</v>
      </c>
      <c r="J6" s="9">
        <v>0</v>
      </c>
      <c r="K6" s="9">
        <v>0.2</v>
      </c>
    </row>
    <row r="7" spans="1:11" ht="25.5" x14ac:dyDescent="0.25">
      <c r="A7" s="4" t="s">
        <v>10</v>
      </c>
      <c r="B7" s="4" t="s">
        <v>131</v>
      </c>
      <c r="C7" s="4" t="s">
        <v>264</v>
      </c>
      <c r="D7" s="4" t="s">
        <v>84</v>
      </c>
      <c r="E7" s="4" t="s">
        <v>265</v>
      </c>
      <c r="F7" s="4" t="s">
        <v>263</v>
      </c>
      <c r="G7" s="5" t="s">
        <v>80</v>
      </c>
      <c r="H7" s="5" t="s">
        <v>81</v>
      </c>
      <c r="I7" s="6">
        <v>-1.29</v>
      </c>
      <c r="J7" s="6">
        <v>0</v>
      </c>
      <c r="K7" s="6">
        <v>-1.29</v>
      </c>
    </row>
    <row r="8" spans="1:11" ht="25.5" x14ac:dyDescent="0.25">
      <c r="A8" s="7" t="s">
        <v>10</v>
      </c>
      <c r="B8" s="7" t="s">
        <v>131</v>
      </c>
      <c r="C8" s="7" t="s">
        <v>266</v>
      </c>
      <c r="D8" s="7" t="s">
        <v>84</v>
      </c>
      <c r="E8" s="7" t="s">
        <v>265</v>
      </c>
      <c r="F8" s="7" t="s">
        <v>263</v>
      </c>
      <c r="G8" s="8" t="s">
        <v>80</v>
      </c>
      <c r="H8" s="8" t="s">
        <v>81</v>
      </c>
      <c r="I8" s="9">
        <v>-1.29</v>
      </c>
      <c r="J8" s="9">
        <v>0</v>
      </c>
      <c r="K8" s="9">
        <v>-1.29</v>
      </c>
    </row>
    <row r="9" spans="1:11" ht="24" customHeight="1" x14ac:dyDescent="0.25">
      <c r="A9" s="1" t="s">
        <v>102</v>
      </c>
      <c r="B9" s="1"/>
      <c r="C9" s="1"/>
      <c r="D9" s="1"/>
      <c r="E9" s="1"/>
      <c r="F9" s="1"/>
      <c r="G9" s="1"/>
      <c r="H9" s="1"/>
      <c r="I9" s="11">
        <f>SUM(I3:I8)</f>
        <v>56.42</v>
      </c>
      <c r="J9" s="11">
        <f>SUM(J3:J8)</f>
        <v>0</v>
      </c>
      <c r="K9" s="11">
        <f>SUM(K3:K8)</f>
        <v>56.42</v>
      </c>
    </row>
  </sheetData>
  <mergeCells count="2">
    <mergeCell ref="A1:K1"/>
    <mergeCell ref="A9:H9"/>
  </mergeCells>
  <pageMargins left="0.75" right="0.75" top="1" bottom="1" header="0.511811023622047" footer="0.511811023622047"/>
  <pageSetup paperSize="9" orientation="portrait" horizontalDpi="300" verticalDpi="30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K11"/>
  <sheetViews>
    <sheetView showGridLines="0" zoomScaleNormal="100" workbookViewId="0">
      <pane ySplit="2" topLeftCell="A3" activePane="bottomLeft" state="frozen"/>
      <selection pane="bottomLeft"/>
    </sheetView>
  </sheetViews>
  <sheetFormatPr baseColWidth="10" defaultColWidth="8.7109375" defaultRowHeight="15" x14ac:dyDescent="0.25"/>
  <cols>
    <col min="1" max="1" width="12" customWidth="1"/>
    <col min="2" max="2" width="22" customWidth="1"/>
    <col min="3" max="3" width="16" customWidth="1"/>
    <col min="4" max="4" width="40" customWidth="1"/>
    <col min="5" max="6" width="38" customWidth="1"/>
    <col min="7" max="8" width="12" customWidth="1"/>
    <col min="9" max="9" width="14" customWidth="1"/>
    <col min="10" max="10" width="12" customWidth="1"/>
    <col min="11" max="11" width="14" customWidth="1"/>
  </cols>
  <sheetData>
    <row r="1" spans="1:11" ht="30" customHeight="1" x14ac:dyDescent="0.25">
      <c r="A1" s="2" t="s">
        <v>269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5.5" customHeight="1" x14ac:dyDescent="0.25">
      <c r="A2" s="3" t="s">
        <v>64</v>
      </c>
      <c r="B2" s="3" t="s">
        <v>65</v>
      </c>
      <c r="C2" s="3" t="s">
        <v>66</v>
      </c>
      <c r="D2" s="3" t="s">
        <v>67</v>
      </c>
      <c r="E2" s="3" t="s">
        <v>68</v>
      </c>
      <c r="F2" s="3" t="s">
        <v>69</v>
      </c>
      <c r="G2" s="3" t="s">
        <v>70</v>
      </c>
      <c r="H2" s="3" t="s">
        <v>71</v>
      </c>
      <c r="I2" s="3" t="s">
        <v>72</v>
      </c>
      <c r="J2" s="3" t="s">
        <v>73</v>
      </c>
      <c r="K2" s="3" t="s">
        <v>74</v>
      </c>
    </row>
    <row r="3" spans="1:11" ht="25.5" x14ac:dyDescent="0.25">
      <c r="A3" s="4" t="s">
        <v>40</v>
      </c>
      <c r="B3" s="4" t="s">
        <v>75</v>
      </c>
      <c r="C3" s="4" t="s">
        <v>270</v>
      </c>
      <c r="D3" s="4" t="s">
        <v>169</v>
      </c>
      <c r="E3" s="4" t="s">
        <v>271</v>
      </c>
      <c r="F3" s="4" t="s">
        <v>272</v>
      </c>
      <c r="G3" s="5" t="s">
        <v>80</v>
      </c>
      <c r="H3" s="5" t="s">
        <v>81</v>
      </c>
      <c r="I3" s="6">
        <v>39</v>
      </c>
      <c r="J3" s="6">
        <v>0</v>
      </c>
      <c r="K3" s="6">
        <v>39</v>
      </c>
    </row>
    <row r="4" spans="1:11" ht="25.5" x14ac:dyDescent="0.25">
      <c r="A4" s="7" t="s">
        <v>10</v>
      </c>
      <c r="B4" s="7" t="s">
        <v>75</v>
      </c>
      <c r="C4" s="7" t="s">
        <v>273</v>
      </c>
      <c r="D4" s="7" t="s">
        <v>274</v>
      </c>
      <c r="E4" s="7" t="s">
        <v>275</v>
      </c>
      <c r="F4" s="7" t="s">
        <v>272</v>
      </c>
      <c r="G4" s="8" t="s">
        <v>80</v>
      </c>
      <c r="H4" s="8" t="s">
        <v>81</v>
      </c>
      <c r="I4" s="9">
        <v>1.65</v>
      </c>
      <c r="J4" s="9">
        <v>0</v>
      </c>
      <c r="K4" s="9">
        <v>1.65</v>
      </c>
    </row>
    <row r="5" spans="1:11" ht="25.5" x14ac:dyDescent="0.25">
      <c r="A5" s="4" t="s">
        <v>10</v>
      </c>
      <c r="B5" s="4" t="s">
        <v>75</v>
      </c>
      <c r="C5" s="4" t="s">
        <v>276</v>
      </c>
      <c r="D5" s="4" t="s">
        <v>177</v>
      </c>
      <c r="E5" s="4" t="s">
        <v>277</v>
      </c>
      <c r="F5" s="4" t="s">
        <v>272</v>
      </c>
      <c r="G5" s="5" t="s">
        <v>80</v>
      </c>
      <c r="H5" s="5" t="s">
        <v>81</v>
      </c>
      <c r="I5" s="6">
        <v>0.5</v>
      </c>
      <c r="J5" s="6">
        <v>0</v>
      </c>
      <c r="K5" s="6">
        <v>0.5</v>
      </c>
    </row>
    <row r="6" spans="1:11" ht="25.5" x14ac:dyDescent="0.25">
      <c r="A6" s="7" t="s">
        <v>10</v>
      </c>
      <c r="B6" s="7" t="s">
        <v>75</v>
      </c>
      <c r="C6" s="7" t="s">
        <v>278</v>
      </c>
      <c r="D6" s="7" t="s">
        <v>274</v>
      </c>
      <c r="E6" s="7" t="s">
        <v>275</v>
      </c>
      <c r="F6" s="7" t="s">
        <v>272</v>
      </c>
      <c r="G6" s="8" t="s">
        <v>80</v>
      </c>
      <c r="H6" s="8" t="s">
        <v>81</v>
      </c>
      <c r="I6" s="9">
        <v>1.65</v>
      </c>
      <c r="J6" s="9">
        <v>0</v>
      </c>
      <c r="K6" s="9">
        <v>1.65</v>
      </c>
    </row>
    <row r="7" spans="1:11" ht="25.5" x14ac:dyDescent="0.25">
      <c r="A7" s="4" t="s">
        <v>10</v>
      </c>
      <c r="B7" s="4" t="s">
        <v>75</v>
      </c>
      <c r="C7" s="4" t="s">
        <v>279</v>
      </c>
      <c r="D7" s="4" t="s">
        <v>165</v>
      </c>
      <c r="E7" s="4" t="s">
        <v>277</v>
      </c>
      <c r="F7" s="4" t="s">
        <v>272</v>
      </c>
      <c r="G7" s="5" t="s">
        <v>80</v>
      </c>
      <c r="H7" s="5" t="s">
        <v>81</v>
      </c>
      <c r="I7" s="6">
        <v>0.1</v>
      </c>
      <c r="J7" s="6">
        <v>0</v>
      </c>
      <c r="K7" s="6">
        <v>0.1</v>
      </c>
    </row>
    <row r="8" spans="1:11" ht="25.5" x14ac:dyDescent="0.25">
      <c r="A8" s="7" t="s">
        <v>10</v>
      </c>
      <c r="B8" s="7" t="s">
        <v>75</v>
      </c>
      <c r="C8" s="7" t="s">
        <v>280</v>
      </c>
      <c r="D8" s="7" t="s">
        <v>274</v>
      </c>
      <c r="E8" s="7" t="s">
        <v>275</v>
      </c>
      <c r="F8" s="7" t="s">
        <v>272</v>
      </c>
      <c r="G8" s="8" t="s">
        <v>80</v>
      </c>
      <c r="H8" s="8" t="s">
        <v>81</v>
      </c>
      <c r="I8" s="9">
        <v>1.65</v>
      </c>
      <c r="J8" s="9">
        <v>0</v>
      </c>
      <c r="K8" s="9">
        <v>1.65</v>
      </c>
    </row>
    <row r="9" spans="1:11" ht="25.5" x14ac:dyDescent="0.25">
      <c r="A9" s="4" t="s">
        <v>10</v>
      </c>
      <c r="B9" s="4" t="s">
        <v>281</v>
      </c>
      <c r="C9" s="4" t="s">
        <v>282</v>
      </c>
      <c r="D9" s="4" t="s">
        <v>252</v>
      </c>
      <c r="E9" s="4" t="s">
        <v>275</v>
      </c>
      <c r="F9" s="4" t="s">
        <v>272</v>
      </c>
      <c r="G9" s="5" t="s">
        <v>125</v>
      </c>
      <c r="H9" s="5" t="s">
        <v>89</v>
      </c>
      <c r="I9" s="6">
        <v>13.9</v>
      </c>
      <c r="J9" s="6">
        <v>0</v>
      </c>
      <c r="K9" s="6">
        <v>13.9</v>
      </c>
    </row>
    <row r="10" spans="1:11" ht="25.5" x14ac:dyDescent="0.25">
      <c r="A10" s="7" t="s">
        <v>10</v>
      </c>
      <c r="B10" s="7" t="s">
        <v>283</v>
      </c>
      <c r="C10" s="7" t="s">
        <v>282</v>
      </c>
      <c r="D10" s="7" t="s">
        <v>252</v>
      </c>
      <c r="E10" s="7" t="s">
        <v>275</v>
      </c>
      <c r="F10" s="7" t="s">
        <v>272</v>
      </c>
      <c r="G10" s="8" t="s">
        <v>125</v>
      </c>
      <c r="H10" s="8" t="s">
        <v>89</v>
      </c>
      <c r="I10" s="9">
        <v>4.58</v>
      </c>
      <c r="J10" s="9">
        <v>0</v>
      </c>
      <c r="K10" s="9">
        <v>4.58</v>
      </c>
    </row>
    <row r="11" spans="1:11" ht="24" customHeight="1" x14ac:dyDescent="0.25">
      <c r="A11" s="1" t="s">
        <v>102</v>
      </c>
      <c r="B11" s="1"/>
      <c r="C11" s="1"/>
      <c r="D11" s="1"/>
      <c r="E11" s="1"/>
      <c r="F11" s="1"/>
      <c r="G11" s="1"/>
      <c r="H11" s="1"/>
      <c r="I11" s="11">
        <f>SUM(I3:I10)</f>
        <v>63.029999999999994</v>
      </c>
      <c r="J11" s="11">
        <f>SUM(J3:J10)</f>
        <v>0</v>
      </c>
      <c r="K11" s="11">
        <f>SUM(K3:K10)</f>
        <v>63.029999999999994</v>
      </c>
    </row>
  </sheetData>
  <mergeCells count="2">
    <mergeCell ref="A1:K1"/>
    <mergeCell ref="A11:H11"/>
  </mergeCells>
  <pageMargins left="0.75" right="0.75" top="1" bottom="1" header="0.511811023622047" footer="0.511811023622047"/>
  <pageSetup paperSize="9" orientation="portrait" horizontalDpi="300" verticalDpi="30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K9"/>
  <sheetViews>
    <sheetView showGridLines="0" zoomScaleNormal="100" workbookViewId="0">
      <pane ySplit="2" topLeftCell="A3" activePane="bottomLeft" state="frozen"/>
      <selection pane="bottomLeft"/>
    </sheetView>
  </sheetViews>
  <sheetFormatPr baseColWidth="10" defaultColWidth="8.7109375" defaultRowHeight="15" x14ac:dyDescent="0.25"/>
  <cols>
    <col min="1" max="1" width="12" customWidth="1"/>
    <col min="2" max="2" width="22" customWidth="1"/>
    <col min="3" max="3" width="16" customWidth="1"/>
    <col min="4" max="4" width="40" customWidth="1"/>
    <col min="5" max="6" width="38" customWidth="1"/>
    <col min="7" max="8" width="12" customWidth="1"/>
    <col min="9" max="9" width="14" customWidth="1"/>
    <col min="10" max="10" width="12" customWidth="1"/>
    <col min="11" max="11" width="14" customWidth="1"/>
  </cols>
  <sheetData>
    <row r="1" spans="1:11" ht="30" customHeight="1" x14ac:dyDescent="0.25">
      <c r="A1" s="2" t="s">
        <v>284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5.5" customHeight="1" x14ac:dyDescent="0.25">
      <c r="A2" s="3" t="s">
        <v>64</v>
      </c>
      <c r="B2" s="3" t="s">
        <v>65</v>
      </c>
      <c r="C2" s="3" t="s">
        <v>66</v>
      </c>
      <c r="D2" s="3" t="s">
        <v>67</v>
      </c>
      <c r="E2" s="3" t="s">
        <v>68</v>
      </c>
      <c r="F2" s="3" t="s">
        <v>69</v>
      </c>
      <c r="G2" s="3" t="s">
        <v>70</v>
      </c>
      <c r="H2" s="3" t="s">
        <v>71</v>
      </c>
      <c r="I2" s="3" t="s">
        <v>72</v>
      </c>
      <c r="J2" s="3" t="s">
        <v>73</v>
      </c>
      <c r="K2" s="3" t="s">
        <v>74</v>
      </c>
    </row>
    <row r="3" spans="1:11" ht="25.5" x14ac:dyDescent="0.25">
      <c r="A3" s="4" t="s">
        <v>40</v>
      </c>
      <c r="B3" s="4" t="s">
        <v>75</v>
      </c>
      <c r="C3" s="4" t="s">
        <v>285</v>
      </c>
      <c r="D3" s="4" t="s">
        <v>286</v>
      </c>
      <c r="E3" s="4" t="s">
        <v>287</v>
      </c>
      <c r="F3" s="4" t="s">
        <v>288</v>
      </c>
      <c r="G3" s="5" t="s">
        <v>80</v>
      </c>
      <c r="H3" s="5" t="s">
        <v>81</v>
      </c>
      <c r="I3" s="6">
        <v>89</v>
      </c>
      <c r="J3" s="6">
        <v>0</v>
      </c>
      <c r="K3" s="6">
        <v>89</v>
      </c>
    </row>
    <row r="4" spans="1:11" ht="25.5" x14ac:dyDescent="0.25">
      <c r="A4" s="7" t="s">
        <v>10</v>
      </c>
      <c r="B4" s="7" t="s">
        <v>75</v>
      </c>
      <c r="C4" s="7" t="s">
        <v>289</v>
      </c>
      <c r="D4" s="7" t="s">
        <v>84</v>
      </c>
      <c r="E4" s="7" t="s">
        <v>290</v>
      </c>
      <c r="F4" s="7" t="s">
        <v>288</v>
      </c>
      <c r="G4" s="8" t="s">
        <v>80</v>
      </c>
      <c r="H4" s="8" t="s">
        <v>81</v>
      </c>
      <c r="I4" s="9">
        <v>9.9</v>
      </c>
      <c r="J4" s="9">
        <v>0</v>
      </c>
      <c r="K4" s="9">
        <v>9.9</v>
      </c>
    </row>
    <row r="5" spans="1:11" ht="25.5" x14ac:dyDescent="0.25">
      <c r="A5" s="4" t="s">
        <v>10</v>
      </c>
      <c r="B5" s="4" t="s">
        <v>75</v>
      </c>
      <c r="C5" s="4" t="s">
        <v>291</v>
      </c>
      <c r="D5" s="4" t="s">
        <v>84</v>
      </c>
      <c r="E5" s="4" t="s">
        <v>290</v>
      </c>
      <c r="F5" s="4" t="s">
        <v>288</v>
      </c>
      <c r="G5" s="5" t="s">
        <v>80</v>
      </c>
      <c r="H5" s="5" t="s">
        <v>81</v>
      </c>
      <c r="I5" s="6">
        <v>9.9</v>
      </c>
      <c r="J5" s="6">
        <v>0</v>
      </c>
      <c r="K5" s="6">
        <v>9.9</v>
      </c>
    </row>
    <row r="6" spans="1:11" ht="25.5" x14ac:dyDescent="0.25">
      <c r="A6" s="7" t="s">
        <v>10</v>
      </c>
      <c r="B6" s="7" t="s">
        <v>75</v>
      </c>
      <c r="C6" s="7" t="s">
        <v>292</v>
      </c>
      <c r="D6" s="7" t="s">
        <v>293</v>
      </c>
      <c r="E6" s="7" t="s">
        <v>294</v>
      </c>
      <c r="F6" s="7" t="s">
        <v>288</v>
      </c>
      <c r="G6" s="8" t="s">
        <v>80</v>
      </c>
      <c r="H6" s="8" t="s">
        <v>81</v>
      </c>
      <c r="I6" s="9">
        <v>1.6</v>
      </c>
      <c r="J6" s="9">
        <v>0</v>
      </c>
      <c r="K6" s="9">
        <v>1.6</v>
      </c>
    </row>
    <row r="7" spans="1:11" ht="25.5" x14ac:dyDescent="0.25">
      <c r="A7" s="4" t="s">
        <v>10</v>
      </c>
      <c r="B7" s="4" t="s">
        <v>131</v>
      </c>
      <c r="C7" s="4" t="s">
        <v>289</v>
      </c>
      <c r="D7" s="4" t="s">
        <v>84</v>
      </c>
      <c r="E7" s="4" t="s">
        <v>290</v>
      </c>
      <c r="F7" s="4" t="s">
        <v>288</v>
      </c>
      <c r="G7" s="5" t="s">
        <v>80</v>
      </c>
      <c r="H7" s="5" t="s">
        <v>81</v>
      </c>
      <c r="I7" s="6">
        <v>-1.29</v>
      </c>
      <c r="J7" s="6">
        <v>0</v>
      </c>
      <c r="K7" s="6">
        <v>-1.29</v>
      </c>
    </row>
    <row r="8" spans="1:11" ht="25.5" x14ac:dyDescent="0.25">
      <c r="A8" s="7" t="s">
        <v>10</v>
      </c>
      <c r="B8" s="7" t="s">
        <v>131</v>
      </c>
      <c r="C8" s="7" t="s">
        <v>291</v>
      </c>
      <c r="D8" s="7" t="s">
        <v>84</v>
      </c>
      <c r="E8" s="7" t="s">
        <v>290</v>
      </c>
      <c r="F8" s="7" t="s">
        <v>288</v>
      </c>
      <c r="G8" s="8" t="s">
        <v>80</v>
      </c>
      <c r="H8" s="8" t="s">
        <v>81</v>
      </c>
      <c r="I8" s="9">
        <v>-1.29</v>
      </c>
      <c r="J8" s="9">
        <v>0</v>
      </c>
      <c r="K8" s="9">
        <v>-1.29</v>
      </c>
    </row>
    <row r="9" spans="1:11" ht="24" customHeight="1" x14ac:dyDescent="0.25">
      <c r="A9" s="1" t="s">
        <v>102</v>
      </c>
      <c r="B9" s="1"/>
      <c r="C9" s="1"/>
      <c r="D9" s="1"/>
      <c r="E9" s="1"/>
      <c r="F9" s="1"/>
      <c r="G9" s="1"/>
      <c r="H9" s="1"/>
      <c r="I9" s="11">
        <f>SUM(I3:I8)</f>
        <v>107.82</v>
      </c>
      <c r="J9" s="11">
        <f>SUM(J3:J8)</f>
        <v>0</v>
      </c>
      <c r="K9" s="11">
        <f>SUM(K3:K8)</f>
        <v>107.82</v>
      </c>
    </row>
  </sheetData>
  <mergeCells count="2">
    <mergeCell ref="A1:K1"/>
    <mergeCell ref="A9:H9"/>
  </mergeCells>
  <pageMargins left="0.75" right="0.75" top="1" bottom="1" header="0.511811023622047" footer="0.511811023622047"/>
  <pageSetup paperSize="9" orientation="portrait" horizontalDpi="300" verticalDpi="30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K15"/>
  <sheetViews>
    <sheetView showGridLines="0" zoomScaleNormal="100" workbookViewId="0">
      <pane ySplit="2" topLeftCell="A3" activePane="bottomLeft" state="frozen"/>
      <selection pane="bottomLeft" activeCell="F20" sqref="F20"/>
    </sheetView>
  </sheetViews>
  <sheetFormatPr baseColWidth="10" defaultColWidth="8.7109375" defaultRowHeight="15" x14ac:dyDescent="0.25"/>
  <cols>
    <col min="1" max="1" width="17.42578125" customWidth="1"/>
    <col min="2" max="2" width="20.5703125" bestFit="1" customWidth="1"/>
    <col min="3" max="3" width="16" customWidth="1"/>
    <col min="4" max="4" width="40" customWidth="1"/>
    <col min="5" max="6" width="38" customWidth="1"/>
    <col min="7" max="8" width="12" customWidth="1"/>
    <col min="9" max="9" width="14" customWidth="1"/>
    <col min="10" max="10" width="12" customWidth="1"/>
    <col min="11" max="11" width="14" customWidth="1"/>
  </cols>
  <sheetData>
    <row r="1" spans="1:11" ht="30" customHeight="1" x14ac:dyDescent="0.25">
      <c r="A1" s="2" t="s">
        <v>295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5.5" customHeight="1" x14ac:dyDescent="0.25">
      <c r="A2" s="3" t="s">
        <v>64</v>
      </c>
      <c r="B2" s="3" t="s">
        <v>65</v>
      </c>
      <c r="C2" s="3" t="s">
        <v>66</v>
      </c>
      <c r="D2" s="3" t="s">
        <v>67</v>
      </c>
      <c r="E2" s="3" t="s">
        <v>68</v>
      </c>
      <c r="F2" s="3" t="s">
        <v>69</v>
      </c>
      <c r="G2" s="3" t="s">
        <v>70</v>
      </c>
      <c r="H2" s="3" t="s">
        <v>71</v>
      </c>
      <c r="I2" s="3" t="s">
        <v>72</v>
      </c>
      <c r="J2" s="3" t="s">
        <v>73</v>
      </c>
      <c r="K2" s="3" t="s">
        <v>74</v>
      </c>
    </row>
    <row r="3" spans="1:11" ht="25.5" x14ac:dyDescent="0.25">
      <c r="A3" s="4" t="s">
        <v>40</v>
      </c>
      <c r="B3" s="4" t="s">
        <v>75</v>
      </c>
      <c r="C3" s="4" t="s">
        <v>296</v>
      </c>
      <c r="D3" s="4" t="s">
        <v>169</v>
      </c>
      <c r="E3" s="4" t="s">
        <v>297</v>
      </c>
      <c r="F3" s="4" t="s">
        <v>298</v>
      </c>
      <c r="G3" s="5" t="s">
        <v>80</v>
      </c>
      <c r="H3" s="5" t="s">
        <v>81</v>
      </c>
      <c r="I3" s="6">
        <v>59</v>
      </c>
      <c r="J3" s="6">
        <v>0</v>
      </c>
      <c r="K3" s="6">
        <v>59</v>
      </c>
    </row>
    <row r="4" spans="1:11" ht="25.5" x14ac:dyDescent="0.25">
      <c r="A4" s="7" t="s">
        <v>15</v>
      </c>
      <c r="B4" s="7" t="s">
        <v>75</v>
      </c>
      <c r="C4" s="7" t="s">
        <v>299</v>
      </c>
      <c r="D4" s="7" t="s">
        <v>300</v>
      </c>
      <c r="E4" s="7" t="s">
        <v>301</v>
      </c>
      <c r="F4" s="7" t="s">
        <v>298</v>
      </c>
      <c r="G4" s="8" t="s">
        <v>80</v>
      </c>
      <c r="H4" s="8" t="s">
        <v>81</v>
      </c>
      <c r="I4" s="9">
        <v>13.9</v>
      </c>
      <c r="J4" s="9">
        <v>2.78</v>
      </c>
      <c r="K4" s="9">
        <v>16.68</v>
      </c>
    </row>
    <row r="5" spans="1:11" ht="25.5" x14ac:dyDescent="0.25">
      <c r="A5" s="4" t="s">
        <v>15</v>
      </c>
      <c r="B5" s="4" t="s">
        <v>75</v>
      </c>
      <c r="C5" s="4" t="s">
        <v>302</v>
      </c>
      <c r="D5" s="4" t="s">
        <v>300</v>
      </c>
      <c r="E5" s="4" t="s">
        <v>301</v>
      </c>
      <c r="F5" s="4" t="s">
        <v>298</v>
      </c>
      <c r="G5" s="5" t="s">
        <v>80</v>
      </c>
      <c r="H5" s="5" t="s">
        <v>81</v>
      </c>
      <c r="I5" s="6">
        <v>13.9</v>
      </c>
      <c r="J5" s="6">
        <v>2.78</v>
      </c>
      <c r="K5" s="6">
        <v>16.68</v>
      </c>
    </row>
    <row r="6" spans="1:11" ht="25.5" x14ac:dyDescent="0.25">
      <c r="A6" s="7" t="s">
        <v>15</v>
      </c>
      <c r="B6" s="7" t="s">
        <v>75</v>
      </c>
      <c r="C6" s="7" t="s">
        <v>303</v>
      </c>
      <c r="D6" s="7" t="s">
        <v>300</v>
      </c>
      <c r="E6" s="7" t="s">
        <v>301</v>
      </c>
      <c r="F6" s="7" t="s">
        <v>298</v>
      </c>
      <c r="G6" s="8" t="s">
        <v>80</v>
      </c>
      <c r="H6" s="8" t="s">
        <v>81</v>
      </c>
      <c r="I6" s="9">
        <v>13.9</v>
      </c>
      <c r="J6" s="9">
        <v>2.78</v>
      </c>
      <c r="K6" s="9">
        <v>16.68</v>
      </c>
    </row>
    <row r="7" spans="1:11" ht="25.5" x14ac:dyDescent="0.25">
      <c r="A7" s="4" t="s">
        <v>15</v>
      </c>
      <c r="B7" s="4" t="s">
        <v>75</v>
      </c>
      <c r="C7" s="4" t="s">
        <v>304</v>
      </c>
      <c r="D7" s="4" t="s">
        <v>300</v>
      </c>
      <c r="E7" s="4" t="s">
        <v>301</v>
      </c>
      <c r="F7" s="4" t="s">
        <v>298</v>
      </c>
      <c r="G7" s="5" t="s">
        <v>80</v>
      </c>
      <c r="H7" s="5" t="s">
        <v>81</v>
      </c>
      <c r="I7" s="6">
        <v>13.9</v>
      </c>
      <c r="J7" s="6">
        <v>2.78</v>
      </c>
      <c r="K7" s="6">
        <v>16.68</v>
      </c>
    </row>
    <row r="8" spans="1:11" s="15" customFormat="1" ht="25.5" x14ac:dyDescent="0.25">
      <c r="A8" s="12" t="s">
        <v>15</v>
      </c>
      <c r="B8" s="12" t="s">
        <v>75</v>
      </c>
      <c r="C8" s="12" t="s">
        <v>305</v>
      </c>
      <c r="D8" s="12" t="s">
        <v>300</v>
      </c>
      <c r="E8" s="12" t="s">
        <v>301</v>
      </c>
      <c r="F8" s="12" t="s">
        <v>298</v>
      </c>
      <c r="G8" s="13" t="s">
        <v>80</v>
      </c>
      <c r="H8" s="13" t="s">
        <v>81</v>
      </c>
      <c r="I8" s="14">
        <v>13.9</v>
      </c>
      <c r="J8" s="14">
        <v>2.78</v>
      </c>
      <c r="K8" s="14">
        <v>16.68</v>
      </c>
    </row>
    <row r="9" spans="1:11" s="15" customFormat="1" ht="25.5" x14ac:dyDescent="0.25">
      <c r="A9" s="16" t="s">
        <v>15</v>
      </c>
      <c r="B9" s="16" t="s">
        <v>306</v>
      </c>
      <c r="C9" s="16" t="s">
        <v>305</v>
      </c>
      <c r="D9" s="16" t="s">
        <v>300</v>
      </c>
      <c r="E9" s="16" t="s">
        <v>301</v>
      </c>
      <c r="F9" s="16" t="s">
        <v>298</v>
      </c>
      <c r="G9" s="17" t="s">
        <v>125</v>
      </c>
      <c r="H9" s="17" t="s">
        <v>89</v>
      </c>
      <c r="I9" s="18">
        <v>1.78</v>
      </c>
      <c r="J9" s="18">
        <v>0.36</v>
      </c>
      <c r="K9" s="18">
        <v>2.14</v>
      </c>
    </row>
    <row r="10" spans="1:11" ht="25.5" x14ac:dyDescent="0.25">
      <c r="A10" s="7" t="s">
        <v>10</v>
      </c>
      <c r="B10" s="7" t="s">
        <v>75</v>
      </c>
      <c r="C10" s="7" t="s">
        <v>307</v>
      </c>
      <c r="D10" s="7" t="s">
        <v>84</v>
      </c>
      <c r="E10" s="7" t="s">
        <v>308</v>
      </c>
      <c r="F10" s="7" t="s">
        <v>298</v>
      </c>
      <c r="G10" s="8" t="s">
        <v>80</v>
      </c>
      <c r="H10" s="8" t="s">
        <v>81</v>
      </c>
      <c r="I10" s="9">
        <v>9.9</v>
      </c>
      <c r="J10" s="9">
        <v>0</v>
      </c>
      <c r="K10" s="9">
        <v>9.9</v>
      </c>
    </row>
    <row r="11" spans="1:11" ht="25.5" x14ac:dyDescent="0.25">
      <c r="A11" s="4" t="s">
        <v>10</v>
      </c>
      <c r="B11" s="4" t="s">
        <v>75</v>
      </c>
      <c r="C11" s="4" t="s">
        <v>309</v>
      </c>
      <c r="D11" s="4" t="s">
        <v>84</v>
      </c>
      <c r="E11" s="4" t="s">
        <v>308</v>
      </c>
      <c r="F11" s="4" t="s">
        <v>298</v>
      </c>
      <c r="G11" s="5" t="s">
        <v>80</v>
      </c>
      <c r="H11" s="5" t="s">
        <v>81</v>
      </c>
      <c r="I11" s="6">
        <v>9.9</v>
      </c>
      <c r="J11" s="6">
        <v>0</v>
      </c>
      <c r="K11" s="6">
        <v>9.9</v>
      </c>
    </row>
    <row r="12" spans="1:11" ht="25.5" x14ac:dyDescent="0.25">
      <c r="A12" s="7" t="s">
        <v>10</v>
      </c>
      <c r="B12" s="7" t="s">
        <v>75</v>
      </c>
      <c r="C12" s="7" t="s">
        <v>310</v>
      </c>
      <c r="D12" s="7" t="s">
        <v>177</v>
      </c>
      <c r="E12" s="7" t="s">
        <v>311</v>
      </c>
      <c r="F12" s="7" t="s">
        <v>298</v>
      </c>
      <c r="G12" s="8" t="s">
        <v>80</v>
      </c>
      <c r="H12" s="8" t="s">
        <v>81</v>
      </c>
      <c r="I12" s="9">
        <v>1</v>
      </c>
      <c r="J12" s="9">
        <v>0</v>
      </c>
      <c r="K12" s="9">
        <v>1</v>
      </c>
    </row>
    <row r="13" spans="1:11" ht="25.5" x14ac:dyDescent="0.25">
      <c r="A13" s="4" t="s">
        <v>10</v>
      </c>
      <c r="B13" s="4" t="s">
        <v>131</v>
      </c>
      <c r="C13" s="4" t="s">
        <v>307</v>
      </c>
      <c r="D13" s="4" t="s">
        <v>84</v>
      </c>
      <c r="E13" s="4" t="s">
        <v>308</v>
      </c>
      <c r="F13" s="4" t="s">
        <v>298</v>
      </c>
      <c r="G13" s="5" t="s">
        <v>80</v>
      </c>
      <c r="H13" s="5" t="s">
        <v>81</v>
      </c>
      <c r="I13" s="6">
        <v>-1.29</v>
      </c>
      <c r="J13" s="6">
        <v>0</v>
      </c>
      <c r="K13" s="6">
        <v>-1.29</v>
      </c>
    </row>
    <row r="14" spans="1:11" ht="25.5" x14ac:dyDescent="0.25">
      <c r="A14" s="7" t="s">
        <v>10</v>
      </c>
      <c r="B14" s="7" t="s">
        <v>131</v>
      </c>
      <c r="C14" s="7" t="s">
        <v>309</v>
      </c>
      <c r="D14" s="7" t="s">
        <v>84</v>
      </c>
      <c r="E14" s="7" t="s">
        <v>308</v>
      </c>
      <c r="F14" s="7" t="s">
        <v>298</v>
      </c>
      <c r="G14" s="8" t="s">
        <v>80</v>
      </c>
      <c r="H14" s="8" t="s">
        <v>81</v>
      </c>
      <c r="I14" s="9">
        <v>-1.29</v>
      </c>
      <c r="J14" s="9">
        <v>0</v>
      </c>
      <c r="K14" s="9">
        <v>-1.29</v>
      </c>
    </row>
    <row r="15" spans="1:11" ht="24" customHeight="1" x14ac:dyDescent="0.25">
      <c r="A15" s="1" t="s">
        <v>102</v>
      </c>
      <c r="B15" s="1"/>
      <c r="C15" s="1"/>
      <c r="D15" s="1"/>
      <c r="E15" s="1"/>
      <c r="F15" s="1"/>
      <c r="G15" s="1"/>
      <c r="H15" s="1"/>
      <c r="I15" s="11">
        <f>SUM(I3:I14)</f>
        <v>148.50000000000006</v>
      </c>
      <c r="J15" s="11">
        <f>SUM(J3:J14)</f>
        <v>14.259999999999998</v>
      </c>
      <c r="K15" s="11">
        <f>SUM(K3:K14)</f>
        <v>162.76000000000005</v>
      </c>
    </row>
  </sheetData>
  <mergeCells count="2">
    <mergeCell ref="A1:K1"/>
    <mergeCell ref="A15:H15"/>
  </mergeCells>
  <pageMargins left="0.75" right="0.75" top="1" bottom="1" header="0.511811023622047" footer="0.511811023622047"/>
  <pageSetup paperSize="9" orientation="portrait" horizontalDpi="300" verticalDpi="30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K17"/>
  <sheetViews>
    <sheetView showGridLines="0" zoomScaleNormal="100" workbookViewId="0">
      <pane ySplit="2" topLeftCell="A3" activePane="bottomLeft" state="frozen"/>
      <selection pane="bottomLeft"/>
    </sheetView>
  </sheetViews>
  <sheetFormatPr baseColWidth="10" defaultColWidth="8.7109375" defaultRowHeight="15" x14ac:dyDescent="0.25"/>
  <cols>
    <col min="1" max="1" width="12" customWidth="1"/>
    <col min="2" max="2" width="22" customWidth="1"/>
    <col min="3" max="3" width="16" customWidth="1"/>
    <col min="4" max="4" width="40" customWidth="1"/>
    <col min="5" max="6" width="38" customWidth="1"/>
    <col min="7" max="8" width="12" customWidth="1"/>
    <col min="9" max="9" width="14" customWidth="1"/>
    <col min="10" max="10" width="12" customWidth="1"/>
    <col min="11" max="11" width="14" customWidth="1"/>
  </cols>
  <sheetData>
    <row r="1" spans="1:11" ht="30" customHeight="1" x14ac:dyDescent="0.25">
      <c r="A1" s="2" t="s">
        <v>312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5.5" customHeight="1" x14ac:dyDescent="0.25">
      <c r="A2" s="3" t="s">
        <v>64</v>
      </c>
      <c r="B2" s="3" t="s">
        <v>65</v>
      </c>
      <c r="C2" s="3" t="s">
        <v>66</v>
      </c>
      <c r="D2" s="3" t="s">
        <v>67</v>
      </c>
      <c r="E2" s="3" t="s">
        <v>68</v>
      </c>
      <c r="F2" s="3" t="s">
        <v>69</v>
      </c>
      <c r="G2" s="3" t="s">
        <v>70</v>
      </c>
      <c r="H2" s="3" t="s">
        <v>71</v>
      </c>
      <c r="I2" s="3" t="s">
        <v>72</v>
      </c>
      <c r="J2" s="3" t="s">
        <v>73</v>
      </c>
      <c r="K2" s="3" t="s">
        <v>74</v>
      </c>
    </row>
    <row r="3" spans="1:11" ht="25.5" x14ac:dyDescent="0.25">
      <c r="A3" s="4" t="s">
        <v>10</v>
      </c>
      <c r="B3" s="4" t="s">
        <v>75</v>
      </c>
      <c r="C3" s="4" t="s">
        <v>313</v>
      </c>
      <c r="D3" s="4" t="s">
        <v>180</v>
      </c>
      <c r="E3" s="4" t="s">
        <v>314</v>
      </c>
      <c r="F3" s="4" t="s">
        <v>315</v>
      </c>
      <c r="G3" s="5" t="s">
        <v>80</v>
      </c>
      <c r="H3" s="5" t="s">
        <v>81</v>
      </c>
      <c r="I3" s="6">
        <v>0.2</v>
      </c>
      <c r="J3" s="6">
        <v>0</v>
      </c>
      <c r="K3" s="6">
        <v>0.2</v>
      </c>
    </row>
    <row r="4" spans="1:11" ht="25.5" x14ac:dyDescent="0.25">
      <c r="A4" s="7" t="s">
        <v>10</v>
      </c>
      <c r="B4" s="7" t="s">
        <v>75</v>
      </c>
      <c r="C4" s="7" t="s">
        <v>316</v>
      </c>
      <c r="D4" s="7" t="s">
        <v>177</v>
      </c>
      <c r="E4" s="7" t="s">
        <v>317</v>
      </c>
      <c r="F4" s="7" t="s">
        <v>315</v>
      </c>
      <c r="G4" s="8" t="s">
        <v>80</v>
      </c>
      <c r="H4" s="8" t="s">
        <v>81</v>
      </c>
      <c r="I4" s="9">
        <v>1</v>
      </c>
      <c r="J4" s="9">
        <v>0</v>
      </c>
      <c r="K4" s="9">
        <v>1</v>
      </c>
    </row>
    <row r="5" spans="1:11" ht="25.5" x14ac:dyDescent="0.25">
      <c r="A5" s="4" t="s">
        <v>10</v>
      </c>
      <c r="B5" s="4" t="s">
        <v>75</v>
      </c>
      <c r="C5" s="4" t="s">
        <v>318</v>
      </c>
      <c r="D5" s="4" t="s">
        <v>319</v>
      </c>
      <c r="E5" s="4" t="s">
        <v>320</v>
      </c>
      <c r="F5" s="4" t="s">
        <v>315</v>
      </c>
      <c r="G5" s="5" t="s">
        <v>80</v>
      </c>
      <c r="H5" s="5" t="s">
        <v>81</v>
      </c>
      <c r="I5" s="6">
        <v>7.9</v>
      </c>
      <c r="J5" s="6">
        <v>0</v>
      </c>
      <c r="K5" s="6">
        <v>7.9</v>
      </c>
    </row>
    <row r="6" spans="1:11" ht="25.5" x14ac:dyDescent="0.25">
      <c r="A6" s="7" t="s">
        <v>10</v>
      </c>
      <c r="B6" s="7" t="s">
        <v>75</v>
      </c>
      <c r="C6" s="7" t="s">
        <v>321</v>
      </c>
      <c r="D6" s="7" t="s">
        <v>319</v>
      </c>
      <c r="E6" s="7" t="s">
        <v>320</v>
      </c>
      <c r="F6" s="7" t="s">
        <v>315</v>
      </c>
      <c r="G6" s="8" t="s">
        <v>80</v>
      </c>
      <c r="H6" s="8" t="s">
        <v>81</v>
      </c>
      <c r="I6" s="9">
        <v>7.9</v>
      </c>
      <c r="J6" s="9">
        <v>0</v>
      </c>
      <c r="K6" s="9">
        <v>7.9</v>
      </c>
    </row>
    <row r="7" spans="1:11" ht="25.5" x14ac:dyDescent="0.25">
      <c r="A7" s="4" t="s">
        <v>10</v>
      </c>
      <c r="B7" s="4" t="s">
        <v>75</v>
      </c>
      <c r="C7" s="4" t="s">
        <v>322</v>
      </c>
      <c r="D7" s="4" t="s">
        <v>180</v>
      </c>
      <c r="E7" s="4" t="s">
        <v>323</v>
      </c>
      <c r="F7" s="4" t="s">
        <v>315</v>
      </c>
      <c r="G7" s="5" t="s">
        <v>80</v>
      </c>
      <c r="H7" s="5" t="s">
        <v>81</v>
      </c>
      <c r="I7" s="6">
        <v>0.2</v>
      </c>
      <c r="J7" s="6">
        <v>0</v>
      </c>
      <c r="K7" s="6">
        <v>0.2</v>
      </c>
    </row>
    <row r="8" spans="1:11" ht="25.5" x14ac:dyDescent="0.25">
      <c r="A8" s="7" t="s">
        <v>10</v>
      </c>
      <c r="B8" s="7" t="s">
        <v>87</v>
      </c>
      <c r="C8" s="7" t="s">
        <v>318</v>
      </c>
      <c r="D8" s="7" t="s">
        <v>319</v>
      </c>
      <c r="E8" s="7" t="s">
        <v>320</v>
      </c>
      <c r="F8" s="7" t="s">
        <v>315</v>
      </c>
      <c r="G8" s="8" t="s">
        <v>100</v>
      </c>
      <c r="H8" s="8" t="s">
        <v>89</v>
      </c>
      <c r="I8" s="9">
        <v>5.86</v>
      </c>
      <c r="J8" s="9">
        <v>0</v>
      </c>
      <c r="K8" s="9">
        <v>5.86</v>
      </c>
    </row>
    <row r="9" spans="1:11" ht="25.5" x14ac:dyDescent="0.25">
      <c r="A9" s="4" t="s">
        <v>10</v>
      </c>
      <c r="B9" s="4" t="s">
        <v>87</v>
      </c>
      <c r="C9" s="4" t="s">
        <v>321</v>
      </c>
      <c r="D9" s="4" t="s">
        <v>319</v>
      </c>
      <c r="E9" s="4" t="s">
        <v>320</v>
      </c>
      <c r="F9" s="4" t="s">
        <v>315</v>
      </c>
      <c r="G9" s="5" t="s">
        <v>100</v>
      </c>
      <c r="H9" s="5" t="s">
        <v>89</v>
      </c>
      <c r="I9" s="6">
        <v>5.86</v>
      </c>
      <c r="J9" s="6">
        <v>0</v>
      </c>
      <c r="K9" s="6">
        <v>5.86</v>
      </c>
    </row>
    <row r="10" spans="1:11" ht="25.5" x14ac:dyDescent="0.25">
      <c r="A10" s="7" t="s">
        <v>10</v>
      </c>
      <c r="B10" s="7" t="s">
        <v>87</v>
      </c>
      <c r="C10" s="7" t="s">
        <v>322</v>
      </c>
      <c r="D10" s="7" t="s">
        <v>180</v>
      </c>
      <c r="E10" s="7" t="s">
        <v>323</v>
      </c>
      <c r="F10" s="7" t="s">
        <v>315</v>
      </c>
      <c r="G10" s="8" t="s">
        <v>228</v>
      </c>
      <c r="H10" s="8" t="s">
        <v>89</v>
      </c>
      <c r="I10" s="9">
        <v>0.05</v>
      </c>
      <c r="J10" s="9">
        <v>0</v>
      </c>
      <c r="K10" s="9">
        <v>0.05</v>
      </c>
    </row>
    <row r="11" spans="1:11" ht="25.5" x14ac:dyDescent="0.25">
      <c r="A11" s="4" t="s">
        <v>10</v>
      </c>
      <c r="B11" s="4" t="s">
        <v>87</v>
      </c>
      <c r="C11" s="4" t="s">
        <v>316</v>
      </c>
      <c r="D11" s="4" t="s">
        <v>177</v>
      </c>
      <c r="E11" s="4" t="s">
        <v>317</v>
      </c>
      <c r="F11" s="4" t="s">
        <v>315</v>
      </c>
      <c r="G11" s="5" t="s">
        <v>324</v>
      </c>
      <c r="H11" s="5" t="s">
        <v>89</v>
      </c>
      <c r="I11" s="6">
        <v>0.68</v>
      </c>
      <c r="J11" s="6">
        <v>0</v>
      </c>
      <c r="K11" s="6">
        <v>0.68</v>
      </c>
    </row>
    <row r="12" spans="1:11" ht="25.5" x14ac:dyDescent="0.25">
      <c r="A12" s="7" t="s">
        <v>10</v>
      </c>
      <c r="B12" s="7" t="s">
        <v>87</v>
      </c>
      <c r="C12" s="7" t="s">
        <v>313</v>
      </c>
      <c r="D12" s="7" t="s">
        <v>180</v>
      </c>
      <c r="E12" s="7" t="s">
        <v>314</v>
      </c>
      <c r="F12" s="7" t="s">
        <v>315</v>
      </c>
      <c r="G12" s="8" t="s">
        <v>228</v>
      </c>
      <c r="H12" s="8" t="s">
        <v>89</v>
      </c>
      <c r="I12" s="9">
        <v>0.05</v>
      </c>
      <c r="J12" s="9">
        <v>0</v>
      </c>
      <c r="K12" s="9">
        <v>0.05</v>
      </c>
    </row>
    <row r="13" spans="1:11" ht="25.5" x14ac:dyDescent="0.25">
      <c r="A13" s="4" t="s">
        <v>10</v>
      </c>
      <c r="B13" s="4" t="s">
        <v>91</v>
      </c>
      <c r="C13" s="4" t="s">
        <v>322</v>
      </c>
      <c r="D13" s="4" t="s">
        <v>180</v>
      </c>
      <c r="E13" s="4" t="s">
        <v>323</v>
      </c>
      <c r="F13" s="4" t="s">
        <v>315</v>
      </c>
      <c r="G13" s="5" t="s">
        <v>228</v>
      </c>
      <c r="H13" s="5" t="s">
        <v>228</v>
      </c>
      <c r="I13" s="6">
        <v>4.5</v>
      </c>
      <c r="J13" s="6">
        <v>0</v>
      </c>
      <c r="K13" s="6">
        <v>4.5</v>
      </c>
    </row>
    <row r="14" spans="1:11" ht="25.5" x14ac:dyDescent="0.25">
      <c r="A14" s="7" t="s">
        <v>10</v>
      </c>
      <c r="B14" s="7" t="s">
        <v>91</v>
      </c>
      <c r="C14" s="7" t="s">
        <v>316</v>
      </c>
      <c r="D14" s="7" t="s">
        <v>177</v>
      </c>
      <c r="E14" s="7" t="s">
        <v>317</v>
      </c>
      <c r="F14" s="7" t="s">
        <v>315</v>
      </c>
      <c r="G14" s="8" t="s">
        <v>324</v>
      </c>
      <c r="H14" s="8" t="s">
        <v>324</v>
      </c>
      <c r="I14" s="9">
        <v>22.5</v>
      </c>
      <c r="J14" s="9">
        <v>0</v>
      </c>
      <c r="K14" s="9">
        <v>22.5</v>
      </c>
    </row>
    <row r="15" spans="1:11" ht="25.5" x14ac:dyDescent="0.25">
      <c r="A15" s="4" t="s">
        <v>10</v>
      </c>
      <c r="B15" s="4" t="s">
        <v>91</v>
      </c>
      <c r="C15" s="4" t="s">
        <v>313</v>
      </c>
      <c r="D15" s="4" t="s">
        <v>180</v>
      </c>
      <c r="E15" s="4" t="s">
        <v>314</v>
      </c>
      <c r="F15" s="4" t="s">
        <v>315</v>
      </c>
      <c r="G15" s="5" t="s">
        <v>228</v>
      </c>
      <c r="H15" s="5" t="s">
        <v>228</v>
      </c>
      <c r="I15" s="6">
        <v>4.5</v>
      </c>
      <c r="J15" s="6">
        <v>0</v>
      </c>
      <c r="K15" s="6">
        <v>4.5</v>
      </c>
    </row>
    <row r="16" spans="1:11" ht="25.5" x14ac:dyDescent="0.25">
      <c r="A16" s="7" t="s">
        <v>10</v>
      </c>
      <c r="B16" s="7" t="s">
        <v>67</v>
      </c>
      <c r="C16" s="7" t="s">
        <v>325</v>
      </c>
      <c r="D16" s="7" t="s">
        <v>93</v>
      </c>
      <c r="E16" s="7" t="s">
        <v>317</v>
      </c>
      <c r="F16" s="7" t="s">
        <v>315</v>
      </c>
      <c r="G16" s="8" t="s">
        <v>324</v>
      </c>
      <c r="H16" s="8" t="s">
        <v>324</v>
      </c>
      <c r="I16" s="9">
        <v>15</v>
      </c>
      <c r="J16" s="9">
        <v>0</v>
      </c>
      <c r="K16" s="9">
        <v>15</v>
      </c>
    </row>
    <row r="17" spans="1:11" ht="24" customHeight="1" x14ac:dyDescent="0.25">
      <c r="A17" s="1" t="s">
        <v>102</v>
      </c>
      <c r="B17" s="1"/>
      <c r="C17" s="1"/>
      <c r="D17" s="1"/>
      <c r="E17" s="1"/>
      <c r="F17" s="1"/>
      <c r="G17" s="1"/>
      <c r="H17" s="1"/>
      <c r="I17" s="11">
        <f>SUM(I3:I16)</f>
        <v>76.2</v>
      </c>
      <c r="J17" s="11">
        <f>SUM(J3:J16)</f>
        <v>0</v>
      </c>
      <c r="K17" s="11">
        <f>SUM(K3:K16)</f>
        <v>76.2</v>
      </c>
    </row>
  </sheetData>
  <mergeCells count="2">
    <mergeCell ref="A1:K1"/>
    <mergeCell ref="A17:H17"/>
  </mergeCells>
  <pageMargins left="0.75" right="0.75" top="1" bottom="1" header="0.511811023622047" footer="0.511811023622047"/>
  <pageSetup paperSize="9" orientation="portrait" horizontalDpi="300" verticalDpi="30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K5"/>
  <sheetViews>
    <sheetView showGridLines="0" zoomScaleNormal="100" workbookViewId="0">
      <pane ySplit="2" topLeftCell="A3" activePane="bottomLeft" state="frozen"/>
      <selection pane="bottomLeft"/>
    </sheetView>
  </sheetViews>
  <sheetFormatPr baseColWidth="10" defaultColWidth="8.7109375" defaultRowHeight="15" x14ac:dyDescent="0.25"/>
  <cols>
    <col min="1" max="1" width="12" customWidth="1"/>
    <col min="2" max="2" width="22" customWidth="1"/>
    <col min="3" max="3" width="16" customWidth="1"/>
    <col min="4" max="4" width="40" customWidth="1"/>
    <col min="5" max="6" width="38" customWidth="1"/>
    <col min="7" max="8" width="12" customWidth="1"/>
    <col min="9" max="9" width="14" customWidth="1"/>
    <col min="10" max="10" width="12" customWidth="1"/>
    <col min="11" max="11" width="14" customWidth="1"/>
  </cols>
  <sheetData>
    <row r="1" spans="1:11" ht="30" customHeight="1" x14ac:dyDescent="0.25">
      <c r="A1" s="2" t="s">
        <v>326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5.5" customHeight="1" x14ac:dyDescent="0.25">
      <c r="A2" s="3" t="s">
        <v>64</v>
      </c>
      <c r="B2" s="3" t="s">
        <v>65</v>
      </c>
      <c r="C2" s="3" t="s">
        <v>66</v>
      </c>
      <c r="D2" s="3" t="s">
        <v>67</v>
      </c>
      <c r="E2" s="3" t="s">
        <v>68</v>
      </c>
      <c r="F2" s="3" t="s">
        <v>69</v>
      </c>
      <c r="G2" s="3" t="s">
        <v>70</v>
      </c>
      <c r="H2" s="3" t="s">
        <v>71</v>
      </c>
      <c r="I2" s="3" t="s">
        <v>72</v>
      </c>
      <c r="J2" s="3" t="s">
        <v>73</v>
      </c>
      <c r="K2" s="3" t="s">
        <v>74</v>
      </c>
    </row>
    <row r="3" spans="1:11" ht="25.5" x14ac:dyDescent="0.25">
      <c r="A3" s="4" t="s">
        <v>10</v>
      </c>
      <c r="B3" s="4" t="s">
        <v>75</v>
      </c>
      <c r="C3" s="4" t="s">
        <v>327</v>
      </c>
      <c r="D3" s="4" t="s">
        <v>180</v>
      </c>
      <c r="E3" s="4" t="s">
        <v>328</v>
      </c>
      <c r="F3" s="4" t="s">
        <v>329</v>
      </c>
      <c r="G3" s="5" t="s">
        <v>80</v>
      </c>
      <c r="H3" s="5" t="s">
        <v>81</v>
      </c>
      <c r="I3" s="6">
        <v>0.2</v>
      </c>
      <c r="J3" s="6">
        <v>0</v>
      </c>
      <c r="K3" s="6">
        <v>0.2</v>
      </c>
    </row>
    <row r="4" spans="1:11" ht="25.5" x14ac:dyDescent="0.25">
      <c r="A4" s="7" t="s">
        <v>10</v>
      </c>
      <c r="B4" s="7" t="s">
        <v>75</v>
      </c>
      <c r="C4" s="7" t="s">
        <v>330</v>
      </c>
      <c r="D4" s="7" t="s">
        <v>84</v>
      </c>
      <c r="E4" s="7" t="s">
        <v>331</v>
      </c>
      <c r="F4" s="7" t="s">
        <v>329</v>
      </c>
      <c r="G4" s="8" t="s">
        <v>80</v>
      </c>
      <c r="H4" s="8" t="s">
        <v>81</v>
      </c>
      <c r="I4" s="9">
        <v>9.9</v>
      </c>
      <c r="J4" s="9">
        <v>0</v>
      </c>
      <c r="K4" s="9">
        <v>9.9</v>
      </c>
    </row>
    <row r="5" spans="1:11" ht="24" customHeight="1" x14ac:dyDescent="0.25">
      <c r="A5" s="1" t="s">
        <v>102</v>
      </c>
      <c r="B5" s="1"/>
      <c r="C5" s="1"/>
      <c r="D5" s="1"/>
      <c r="E5" s="1"/>
      <c r="F5" s="1"/>
      <c r="G5" s="1"/>
      <c r="H5" s="1"/>
      <c r="I5" s="11">
        <f>SUM(I3:I4)</f>
        <v>10.1</v>
      </c>
      <c r="J5" s="11">
        <f>SUM(J3:J4)</f>
        <v>0</v>
      </c>
      <c r="K5" s="11">
        <f>SUM(K3:K4)</f>
        <v>10.1</v>
      </c>
    </row>
  </sheetData>
  <mergeCells count="2">
    <mergeCell ref="A1:K1"/>
    <mergeCell ref="A5:H5"/>
  </mergeCells>
  <pageMargins left="0.75" right="0.75" top="1" bottom="1" header="0.511811023622047" footer="0.511811023622047"/>
  <pageSetup paperSize="9" orientation="portrait" horizontalDpi="300" verticalDpi="30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K5"/>
  <sheetViews>
    <sheetView showGridLines="0" zoomScaleNormal="100" workbookViewId="0">
      <pane ySplit="2" topLeftCell="A3" activePane="bottomLeft" state="frozen"/>
      <selection pane="bottomLeft"/>
    </sheetView>
  </sheetViews>
  <sheetFormatPr baseColWidth="10" defaultColWidth="8.7109375" defaultRowHeight="15" x14ac:dyDescent="0.25"/>
  <cols>
    <col min="1" max="1" width="12" customWidth="1"/>
    <col min="2" max="2" width="22" customWidth="1"/>
    <col min="3" max="3" width="16" customWidth="1"/>
    <col min="4" max="4" width="40" customWidth="1"/>
    <col min="5" max="6" width="38" customWidth="1"/>
    <col min="7" max="8" width="12" customWidth="1"/>
    <col min="9" max="9" width="14" customWidth="1"/>
    <col min="10" max="10" width="12" customWidth="1"/>
    <col min="11" max="11" width="14" customWidth="1"/>
  </cols>
  <sheetData>
    <row r="1" spans="1:11" ht="30" customHeight="1" x14ac:dyDescent="0.25">
      <c r="A1" s="2" t="s">
        <v>332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5.5" customHeight="1" x14ac:dyDescent="0.25">
      <c r="A2" s="3" t="s">
        <v>64</v>
      </c>
      <c r="B2" s="3" t="s">
        <v>65</v>
      </c>
      <c r="C2" s="3" t="s">
        <v>66</v>
      </c>
      <c r="D2" s="3" t="s">
        <v>67</v>
      </c>
      <c r="E2" s="3" t="s">
        <v>68</v>
      </c>
      <c r="F2" s="3" t="s">
        <v>69</v>
      </c>
      <c r="G2" s="3" t="s">
        <v>70</v>
      </c>
      <c r="H2" s="3" t="s">
        <v>71</v>
      </c>
      <c r="I2" s="3" t="s">
        <v>72</v>
      </c>
      <c r="J2" s="3" t="s">
        <v>73</v>
      </c>
      <c r="K2" s="3" t="s">
        <v>74</v>
      </c>
    </row>
    <row r="3" spans="1:11" ht="25.5" x14ac:dyDescent="0.25">
      <c r="A3" s="4" t="s">
        <v>10</v>
      </c>
      <c r="B3" s="4" t="s">
        <v>75</v>
      </c>
      <c r="C3" s="4" t="s">
        <v>333</v>
      </c>
      <c r="D3" s="4" t="s">
        <v>84</v>
      </c>
      <c r="E3" s="4" t="s">
        <v>334</v>
      </c>
      <c r="F3" s="4" t="s">
        <v>335</v>
      </c>
      <c r="G3" s="5" t="s">
        <v>80</v>
      </c>
      <c r="H3" s="5" t="s">
        <v>81</v>
      </c>
      <c r="I3" s="6">
        <v>9.9</v>
      </c>
      <c r="J3" s="6">
        <v>0</v>
      </c>
      <c r="K3" s="6">
        <v>9.9</v>
      </c>
    </row>
    <row r="4" spans="1:11" ht="25.5" x14ac:dyDescent="0.25">
      <c r="A4" s="7" t="s">
        <v>10</v>
      </c>
      <c r="B4" s="7" t="s">
        <v>75</v>
      </c>
      <c r="C4" s="7" t="s">
        <v>336</v>
      </c>
      <c r="D4" s="7" t="s">
        <v>134</v>
      </c>
      <c r="E4" s="7" t="s">
        <v>337</v>
      </c>
      <c r="F4" s="7" t="s">
        <v>335</v>
      </c>
      <c r="G4" s="8" t="s">
        <v>80</v>
      </c>
      <c r="H4" s="8" t="s">
        <v>81</v>
      </c>
      <c r="I4" s="9">
        <v>0.2</v>
      </c>
      <c r="J4" s="9">
        <v>0</v>
      </c>
      <c r="K4" s="9">
        <v>0.2</v>
      </c>
    </row>
    <row r="5" spans="1:11" ht="24" customHeight="1" x14ac:dyDescent="0.25">
      <c r="A5" s="1" t="s">
        <v>102</v>
      </c>
      <c r="B5" s="1"/>
      <c r="C5" s="1"/>
      <c r="D5" s="1"/>
      <c r="E5" s="1"/>
      <c r="F5" s="1"/>
      <c r="G5" s="1"/>
      <c r="H5" s="1"/>
      <c r="I5" s="11">
        <f>SUM(I3:I4)</f>
        <v>10.1</v>
      </c>
      <c r="J5" s="11">
        <f>SUM(J3:J4)</f>
        <v>0</v>
      </c>
      <c r="K5" s="11">
        <f>SUM(K3:K4)</f>
        <v>10.1</v>
      </c>
    </row>
  </sheetData>
  <mergeCells count="2">
    <mergeCell ref="A1:K1"/>
    <mergeCell ref="A5:H5"/>
  </mergeCells>
  <pageMargins left="0.75" right="0.75" top="1" bottom="1" header="0.511811023622047" footer="0.511811023622047"/>
  <pageSetup paperSize="9" orientation="portrait" horizontalDpi="300" verticalDpi="30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K6"/>
  <sheetViews>
    <sheetView showGridLines="0" zoomScaleNormal="100" workbookViewId="0">
      <pane ySplit="2" topLeftCell="A3" activePane="bottomLeft" state="frozen"/>
      <selection pane="bottomLeft"/>
    </sheetView>
  </sheetViews>
  <sheetFormatPr baseColWidth="10" defaultColWidth="8.7109375" defaultRowHeight="15" x14ac:dyDescent="0.25"/>
  <cols>
    <col min="1" max="1" width="12" customWidth="1"/>
    <col min="2" max="2" width="22" customWidth="1"/>
    <col min="3" max="3" width="16" customWidth="1"/>
    <col min="4" max="4" width="40" customWidth="1"/>
    <col min="5" max="6" width="38" customWidth="1"/>
    <col min="7" max="8" width="12" customWidth="1"/>
    <col min="9" max="9" width="14" customWidth="1"/>
    <col min="10" max="10" width="12" customWidth="1"/>
    <col min="11" max="11" width="14" customWidth="1"/>
  </cols>
  <sheetData>
    <row r="1" spans="1:11" ht="30" customHeight="1" x14ac:dyDescent="0.25">
      <c r="A1" s="2" t="s">
        <v>338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5.5" customHeight="1" x14ac:dyDescent="0.25">
      <c r="A2" s="3" t="s">
        <v>64</v>
      </c>
      <c r="B2" s="3" t="s">
        <v>65</v>
      </c>
      <c r="C2" s="3" t="s">
        <v>66</v>
      </c>
      <c r="D2" s="3" t="s">
        <v>67</v>
      </c>
      <c r="E2" s="3" t="s">
        <v>68</v>
      </c>
      <c r="F2" s="3" t="s">
        <v>69</v>
      </c>
      <c r="G2" s="3" t="s">
        <v>70</v>
      </c>
      <c r="H2" s="3" t="s">
        <v>71</v>
      </c>
      <c r="I2" s="3" t="s">
        <v>72</v>
      </c>
      <c r="J2" s="3" t="s">
        <v>73</v>
      </c>
      <c r="K2" s="3" t="s">
        <v>74</v>
      </c>
    </row>
    <row r="3" spans="1:11" ht="25.5" x14ac:dyDescent="0.25">
      <c r="A3" s="4" t="s">
        <v>15</v>
      </c>
      <c r="B3" s="4" t="s">
        <v>75</v>
      </c>
      <c r="C3" s="4" t="s">
        <v>339</v>
      </c>
      <c r="D3" s="4" t="s">
        <v>340</v>
      </c>
      <c r="E3" s="4" t="s">
        <v>341</v>
      </c>
      <c r="F3" s="4" t="s">
        <v>342</v>
      </c>
      <c r="G3" s="5" t="s">
        <v>80</v>
      </c>
      <c r="H3" s="5" t="s">
        <v>81</v>
      </c>
      <c r="I3" s="6">
        <v>8.9</v>
      </c>
      <c r="J3" s="6">
        <v>0</v>
      </c>
      <c r="K3" s="6">
        <v>8.9</v>
      </c>
    </row>
    <row r="4" spans="1:11" ht="25.5" x14ac:dyDescent="0.25">
      <c r="A4" s="7" t="s">
        <v>10</v>
      </c>
      <c r="B4" s="7" t="s">
        <v>75</v>
      </c>
      <c r="C4" s="7" t="s">
        <v>343</v>
      </c>
      <c r="D4" s="7" t="s">
        <v>134</v>
      </c>
      <c r="E4" s="7" t="s">
        <v>344</v>
      </c>
      <c r="F4" s="7" t="s">
        <v>342</v>
      </c>
      <c r="G4" s="8" t="s">
        <v>80</v>
      </c>
      <c r="H4" s="8" t="s">
        <v>81</v>
      </c>
      <c r="I4" s="9">
        <v>0.2</v>
      </c>
      <c r="J4" s="9">
        <v>0</v>
      </c>
      <c r="K4" s="9">
        <v>0.2</v>
      </c>
    </row>
    <row r="5" spans="1:11" ht="25.5" x14ac:dyDescent="0.25">
      <c r="A5" s="4" t="s">
        <v>10</v>
      </c>
      <c r="B5" s="4" t="s">
        <v>75</v>
      </c>
      <c r="C5" s="4" t="s">
        <v>345</v>
      </c>
      <c r="D5" s="4" t="s">
        <v>84</v>
      </c>
      <c r="E5" s="4" t="s">
        <v>346</v>
      </c>
      <c r="F5" s="4" t="s">
        <v>342</v>
      </c>
      <c r="G5" s="5" t="s">
        <v>80</v>
      </c>
      <c r="H5" s="5" t="s">
        <v>81</v>
      </c>
      <c r="I5" s="6">
        <v>9.9</v>
      </c>
      <c r="J5" s="6">
        <v>0</v>
      </c>
      <c r="K5" s="6">
        <v>9.9</v>
      </c>
    </row>
    <row r="6" spans="1:11" ht="24" customHeight="1" x14ac:dyDescent="0.25">
      <c r="A6" s="1" t="s">
        <v>102</v>
      </c>
      <c r="B6" s="1"/>
      <c r="C6" s="1"/>
      <c r="D6" s="1"/>
      <c r="E6" s="1"/>
      <c r="F6" s="1"/>
      <c r="G6" s="1"/>
      <c r="H6" s="1"/>
      <c r="I6" s="11">
        <f>SUM(I3:I5)</f>
        <v>19</v>
      </c>
      <c r="J6" s="11">
        <f>SUM(J3:J5)</f>
        <v>0</v>
      </c>
      <c r="K6" s="11">
        <f>SUM(K3:K5)</f>
        <v>19</v>
      </c>
    </row>
  </sheetData>
  <mergeCells count="2">
    <mergeCell ref="A1:K1"/>
    <mergeCell ref="A6:H6"/>
  </mergeCells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25</vt:i4>
      </vt:variant>
    </vt:vector>
  </HeadingPairs>
  <TitlesOfParts>
    <vt:vector size="25" baseType="lpstr">
      <vt:lpstr>RÉCAPITULATIF</vt:lpstr>
      <vt:lpstr>45 NORD CONSULTING</vt:lpstr>
      <vt:lpstr>A D I</vt:lpstr>
      <vt:lpstr>AC PLUS</vt:lpstr>
      <vt:lpstr>ASS LES PETITS BISSERAINS MAIS</vt:lpstr>
      <vt:lpstr>ASSOCIATON ENFANCE DU BIOLLAY</vt:lpstr>
      <vt:lpstr>CAISSE ET DIFFUSION</vt:lpstr>
      <vt:lpstr>CATM SECOND OEUVRE</vt:lpstr>
      <vt:lpstr>CHANTEMERLE LOISIRS ENFANCE FA</vt:lpstr>
      <vt:lpstr>COMITE POUR NOS GOSSES</vt:lpstr>
      <vt:lpstr>CRISTAL HABITAT</vt:lpstr>
      <vt:lpstr>CTRE SOCIAL D'ANIMATION DU BIO</vt:lpstr>
      <vt:lpstr>Cabinet les eclats de vie</vt:lpstr>
      <vt:lpstr>DH SOLUTIONS</vt:lpstr>
      <vt:lpstr>EL HADEUF</vt:lpstr>
      <vt:lpstr>FORRATECHNIC</vt:lpstr>
      <vt:lpstr>GARAGE BC</vt:lpstr>
      <vt:lpstr>KAROUI</vt:lpstr>
      <vt:lpstr>Maitre SELINI El-Hem</vt:lpstr>
      <vt:lpstr>RESPECTS 73 RESEAU SANTE PRECA</vt:lpstr>
      <vt:lpstr>S S P</vt:lpstr>
      <vt:lpstr>SAS DU CHATEAU</vt:lpstr>
      <vt:lpstr>SAVOIE CARRELAGE &amp; CO</vt:lpstr>
      <vt:lpstr>SOLS DECO</vt:lpstr>
      <vt:lpstr>THERMAVIA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Najib ezziaidi</cp:lastModifiedBy>
  <cp:revision>0</cp:revision>
  <dcterms:created xsi:type="dcterms:W3CDTF">2026-04-02T09:50:45Z</dcterms:created>
  <dcterms:modified xsi:type="dcterms:W3CDTF">2026-04-03T10:20:29Z</dcterms:modified>
  <dc:language>en-US</dc:language>
</cp:coreProperties>
</file>